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filterPrivacy="1"/>
  <xr:revisionPtr revIDLastSave="0" documentId="13_ncr:1_{F350C800-EFB2-4CD6-B8CE-824E87201F9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glio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9" i="3" l="1"/>
  <c r="P19" i="3" s="1"/>
  <c r="Q19" i="3" s="1"/>
  <c r="P23" i="3" l="1"/>
  <c r="Q23" i="3" l="1"/>
  <c r="N13" i="3"/>
  <c r="P13" i="3" s="1"/>
  <c r="N8" i="3"/>
  <c r="P8" i="3" s="1"/>
  <c r="N6" i="3"/>
  <c r="P6" i="3" s="1"/>
  <c r="N7" i="3"/>
  <c r="P7" i="3" s="1"/>
  <c r="N9" i="3"/>
  <c r="P9" i="3" s="1"/>
  <c r="N10" i="3"/>
  <c r="P10" i="3" s="1"/>
  <c r="N11" i="3"/>
  <c r="P11" i="3" s="1"/>
  <c r="Q11" i="3" s="1"/>
  <c r="N12" i="3"/>
  <c r="P12" i="3" s="1"/>
  <c r="Q12" i="3" s="1"/>
  <c r="N14" i="3"/>
  <c r="P14" i="3" s="1"/>
  <c r="N15" i="3"/>
  <c r="P15" i="3" s="1"/>
  <c r="N16" i="3"/>
  <c r="P16" i="3" s="1"/>
  <c r="Q16" i="3" s="1"/>
  <c r="N17" i="3"/>
  <c r="P17" i="3" s="1"/>
  <c r="N18" i="3"/>
  <c r="P18" i="3" s="1"/>
  <c r="N5" i="3"/>
  <c r="Q7" i="3" l="1"/>
  <c r="Q18" i="3"/>
  <c r="Q17" i="3"/>
  <c r="Q15" i="3"/>
  <c r="Q14" i="3"/>
  <c r="Q10" i="3"/>
  <c r="Q9" i="3"/>
  <c r="Q6" i="3"/>
  <c r="P5" i="3"/>
  <c r="Q8" i="3"/>
  <c r="Q13" i="3"/>
  <c r="P20" i="3" l="1"/>
  <c r="P26" i="3" s="1"/>
  <c r="Q5" i="3"/>
  <c r="Q20" i="3" l="1"/>
  <c r="Q26" i="3" s="1"/>
</calcChain>
</file>

<file path=xl/sharedStrings.xml><?xml version="1.0" encoding="utf-8"?>
<sst xmlns="http://schemas.openxmlformats.org/spreadsheetml/2006/main" count="39" uniqueCount="39">
  <si>
    <t>Sala di surpressione</t>
  </si>
  <si>
    <t>Idranti UNI 45</t>
  </si>
  <si>
    <t>Idranti soprassuolo</t>
  </si>
  <si>
    <t>Naspi UNI 25</t>
  </si>
  <si>
    <t>Attacco motopompa VVF</t>
  </si>
  <si>
    <t>Idranti UNI 70</t>
  </si>
  <si>
    <t>PRESIDIO</t>
  </si>
  <si>
    <t>CSS</t>
  </si>
  <si>
    <t>CREATIVE LAB</t>
  </si>
  <si>
    <t>R.S.A. I. d'ESTE</t>
  </si>
  <si>
    <t>R.S.A. LUIGI BIANCHI</t>
  </si>
  <si>
    <t>F. DUE PINI</t>
  </si>
  <si>
    <t>F. GRAMSCI</t>
  </si>
  <si>
    <t>INFO POINT</t>
  </si>
  <si>
    <t>STUD.</t>
  </si>
  <si>
    <t>DORM.</t>
  </si>
  <si>
    <t>C.A.G.</t>
  </si>
  <si>
    <t>CHIOSCO BAR</t>
  </si>
  <si>
    <t>TOTALE</t>
  </si>
  <si>
    <t>TOTALE ANNUO</t>
  </si>
  <si>
    <t>TOTALE TRIENNIO</t>
  </si>
  <si>
    <t>TOT. DISPOSITIVI</t>
  </si>
  <si>
    <t>IMP. UNITARIO ANNUO</t>
  </si>
  <si>
    <t>Estintore a polvere Kg. 6</t>
  </si>
  <si>
    <t>Estintore a polvere Kg. 12</t>
  </si>
  <si>
    <t>Estintore a polvere Kg. 50</t>
  </si>
  <si>
    <t>Estintore Co2 Kg. 5</t>
  </si>
  <si>
    <t>Estintore Co2 Kg. 2</t>
  </si>
  <si>
    <t>Porta REI</t>
  </si>
  <si>
    <t>Porta di emergenza</t>
  </si>
  <si>
    <t>Estintoe a polvere Kg. 2</t>
  </si>
  <si>
    <t>Gruppo Elettrogeno</t>
  </si>
  <si>
    <t>TOTALE APPALTO</t>
  </si>
  <si>
    <t xml:space="preserve">Prova portata impianto </t>
  </si>
  <si>
    <t>Manutenzione impianti mobili e fissi estinzione incendi, centrali antincendio, gruppo elettrogeno, porte REI con maniglioni antipanico, etc.</t>
  </si>
  <si>
    <t>35*</t>
  </si>
  <si>
    <t>* compreso gruppo elettrogeno</t>
  </si>
  <si>
    <t>POLIAMB.</t>
  </si>
  <si>
    <t>ALLEGATO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</si>
</sst>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3" fontId="0" fillId="0" borderId="0" xfId="0" applyNumberFormat="1"/>
    <xf numFmtId="4" fontId="0" fillId="0" borderId="0" xfId="0" applyNumberFormat="1"/>
    <xf numFmtId="0" fontId="0" fillId="0" borderId="1" xfId="0" applyBorder="1"/>
    <xf numFmtId="3" fontId="0" fillId="0" borderId="1" xfId="0" applyNumberFormat="1" applyBorder="1"/>
    <xf numFmtId="4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/>
    <xf numFmtId="4" fontId="1" fillId="0" borderId="1" xfId="0" applyNumberFormat="1" applyFont="1" applyBorder="1"/>
    <xf numFmtId="0" fontId="1" fillId="0" borderId="0" xfId="0" applyFont="1"/>
    <xf numFmtId="4" fontId="1" fillId="0" borderId="0" xfId="0" applyNumberFormat="1" applyFont="1"/>
    <xf numFmtId="4" fontId="2" fillId="0" borderId="1" xfId="0" applyNumberFormat="1" applyFont="1" applyBorder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A5203-D930-4779-A8D4-C15AAA039FAD}">
  <sheetPr>
    <pageSetUpPr fitToPage="1"/>
  </sheetPr>
  <dimension ref="A1:Q26"/>
  <sheetViews>
    <sheetView tabSelected="1" workbookViewId="0"/>
  </sheetViews>
  <sheetFormatPr defaultRowHeight="15" x14ac:dyDescent="0.25"/>
  <cols>
    <col min="1" max="1" width="27.5703125" customWidth="1"/>
    <col min="2" max="13" width="9.140625" style="2"/>
    <col min="14" max="14" width="12.28515625" style="2" customWidth="1"/>
    <col min="15" max="15" width="14.5703125" style="14" customWidth="1"/>
    <col min="16" max="17" width="13.7109375" style="3" customWidth="1"/>
  </cols>
  <sheetData>
    <row r="1" spans="1:17" x14ac:dyDescent="0.25">
      <c r="A1" t="s">
        <v>38</v>
      </c>
    </row>
    <row r="2" spans="1:17" ht="21" x14ac:dyDescent="0.35">
      <c r="A2" s="16" t="s">
        <v>34</v>
      </c>
    </row>
    <row r="4" spans="1:17" s="1" customFormat="1" ht="29.25" customHeight="1" x14ac:dyDescent="0.25">
      <c r="A4" s="7" t="s">
        <v>6</v>
      </c>
      <c r="B4" s="8" t="s">
        <v>9</v>
      </c>
      <c r="C4" s="8" t="s">
        <v>10</v>
      </c>
      <c r="D4" s="8" t="s">
        <v>8</v>
      </c>
      <c r="E4" s="8" t="s">
        <v>7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37</v>
      </c>
      <c r="L4" s="8" t="s">
        <v>16</v>
      </c>
      <c r="M4" s="8" t="s">
        <v>17</v>
      </c>
      <c r="N4" s="8" t="s">
        <v>21</v>
      </c>
      <c r="O4" s="9" t="s">
        <v>22</v>
      </c>
      <c r="P4" s="9" t="s">
        <v>19</v>
      </c>
      <c r="Q4" s="9" t="s">
        <v>20</v>
      </c>
    </row>
    <row r="5" spans="1:17" x14ac:dyDescent="0.25">
      <c r="A5" s="4" t="s">
        <v>23</v>
      </c>
      <c r="B5" s="5" t="s">
        <v>35</v>
      </c>
      <c r="C5" s="5">
        <v>39</v>
      </c>
      <c r="D5" s="5">
        <v>7</v>
      </c>
      <c r="E5" s="5">
        <v>2</v>
      </c>
      <c r="F5" s="5">
        <v>5</v>
      </c>
      <c r="G5" s="5">
        <v>2</v>
      </c>
      <c r="H5" s="5">
        <v>1</v>
      </c>
      <c r="I5" s="5">
        <v>5</v>
      </c>
      <c r="J5" s="5">
        <v>6</v>
      </c>
      <c r="K5" s="5">
        <v>3</v>
      </c>
      <c r="L5" s="5"/>
      <c r="M5" s="5">
        <v>1</v>
      </c>
      <c r="N5" s="5">
        <f>SUM(B5:M5)</f>
        <v>71</v>
      </c>
      <c r="O5" s="12">
        <v>10</v>
      </c>
      <c r="P5" s="6">
        <f>+O5*N5</f>
        <v>710</v>
      </c>
      <c r="Q5" s="6">
        <f t="shared" ref="Q5:Q19" si="0">+P5*3</f>
        <v>2130</v>
      </c>
    </row>
    <row r="6" spans="1:17" x14ac:dyDescent="0.25">
      <c r="A6" s="4" t="s">
        <v>24</v>
      </c>
      <c r="B6" s="5">
        <v>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>
        <f t="shared" ref="N6:N19" si="1">SUM(B6:M6)</f>
        <v>2</v>
      </c>
      <c r="O6" s="12">
        <v>10</v>
      </c>
      <c r="P6" s="6">
        <f t="shared" ref="P6:P19" si="2">+O6*N6</f>
        <v>20</v>
      </c>
      <c r="Q6" s="6">
        <f t="shared" si="0"/>
        <v>60</v>
      </c>
    </row>
    <row r="7" spans="1:17" x14ac:dyDescent="0.25">
      <c r="A7" s="4" t="s">
        <v>25</v>
      </c>
      <c r="B7" s="5">
        <v>1</v>
      </c>
      <c r="C7" s="5"/>
      <c r="D7" s="5"/>
      <c r="E7" s="5"/>
      <c r="F7" s="5"/>
      <c r="G7" s="5"/>
      <c r="H7" s="5"/>
      <c r="I7" s="5"/>
      <c r="J7" s="5">
        <v>1</v>
      </c>
      <c r="K7" s="5"/>
      <c r="L7" s="5"/>
      <c r="M7" s="5"/>
      <c r="N7" s="5">
        <f t="shared" si="1"/>
        <v>2</v>
      </c>
      <c r="O7" s="12">
        <v>15</v>
      </c>
      <c r="P7" s="6">
        <f t="shared" si="2"/>
        <v>30</v>
      </c>
      <c r="Q7" s="6">
        <f t="shared" si="0"/>
        <v>90</v>
      </c>
    </row>
    <row r="8" spans="1:17" x14ac:dyDescent="0.25">
      <c r="A8" s="4" t="s">
        <v>30</v>
      </c>
      <c r="B8" s="5"/>
      <c r="C8" s="5"/>
      <c r="D8" s="5"/>
      <c r="E8" s="5"/>
      <c r="F8" s="5"/>
      <c r="G8" s="5"/>
      <c r="H8" s="5"/>
      <c r="I8" s="5"/>
      <c r="J8" s="5"/>
      <c r="K8" s="5"/>
      <c r="L8" s="5">
        <v>4</v>
      </c>
      <c r="M8" s="5"/>
      <c r="N8" s="5">
        <f>SUM(B8:M8)</f>
        <v>4</v>
      </c>
      <c r="O8" s="12">
        <v>10</v>
      </c>
      <c r="P8" s="6">
        <f>+O8*N8</f>
        <v>40</v>
      </c>
      <c r="Q8" s="6">
        <f t="shared" si="0"/>
        <v>120</v>
      </c>
    </row>
    <row r="9" spans="1:17" x14ac:dyDescent="0.25">
      <c r="A9" s="4" t="s">
        <v>26</v>
      </c>
      <c r="B9" s="5">
        <v>2</v>
      </c>
      <c r="C9" s="5">
        <v>8</v>
      </c>
      <c r="D9" s="5"/>
      <c r="E9" s="5"/>
      <c r="F9" s="5">
        <v>1</v>
      </c>
      <c r="G9" s="5">
        <v>1</v>
      </c>
      <c r="H9" s="5">
        <v>1</v>
      </c>
      <c r="I9" s="5"/>
      <c r="J9" s="5">
        <v>1</v>
      </c>
      <c r="K9" s="5">
        <v>1</v>
      </c>
      <c r="L9" s="5"/>
      <c r="M9" s="5">
        <v>1</v>
      </c>
      <c r="N9" s="5">
        <f t="shared" si="1"/>
        <v>16</v>
      </c>
      <c r="O9" s="12">
        <v>10</v>
      </c>
      <c r="P9" s="6">
        <f t="shared" si="2"/>
        <v>160</v>
      </c>
      <c r="Q9" s="6">
        <f t="shared" si="0"/>
        <v>480</v>
      </c>
    </row>
    <row r="10" spans="1:17" x14ac:dyDescent="0.25">
      <c r="A10" s="4" t="s">
        <v>27</v>
      </c>
      <c r="B10" s="5">
        <v>8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>
        <f t="shared" si="1"/>
        <v>8</v>
      </c>
      <c r="O10" s="12">
        <v>10</v>
      </c>
      <c r="P10" s="6">
        <f t="shared" si="2"/>
        <v>80</v>
      </c>
      <c r="Q10" s="6">
        <f t="shared" si="0"/>
        <v>240</v>
      </c>
    </row>
    <row r="11" spans="1:17" x14ac:dyDescent="0.25">
      <c r="A11" s="4" t="s">
        <v>0</v>
      </c>
      <c r="B11" s="5">
        <v>1</v>
      </c>
      <c r="C11" s="5">
        <v>1</v>
      </c>
      <c r="D11" s="5"/>
      <c r="E11" s="5"/>
      <c r="F11" s="5"/>
      <c r="G11" s="5"/>
      <c r="H11" s="5"/>
      <c r="I11" s="5">
        <v>1</v>
      </c>
      <c r="J11" s="5"/>
      <c r="K11" s="5"/>
      <c r="L11" s="5"/>
      <c r="M11" s="5"/>
      <c r="N11" s="5">
        <f t="shared" si="1"/>
        <v>3</v>
      </c>
      <c r="O11" s="15">
        <v>250</v>
      </c>
      <c r="P11" s="6">
        <f t="shared" si="2"/>
        <v>750</v>
      </c>
      <c r="Q11" s="6">
        <f t="shared" si="0"/>
        <v>2250</v>
      </c>
    </row>
    <row r="12" spans="1:17" x14ac:dyDescent="0.25">
      <c r="A12" s="4" t="s">
        <v>1</v>
      </c>
      <c r="B12" s="5">
        <v>6</v>
      </c>
      <c r="C12" s="5">
        <v>7</v>
      </c>
      <c r="D12" s="5">
        <v>7</v>
      </c>
      <c r="E12" s="5"/>
      <c r="F12" s="5"/>
      <c r="G12" s="5"/>
      <c r="H12" s="5"/>
      <c r="I12" s="5"/>
      <c r="J12" s="5"/>
      <c r="K12" s="5"/>
      <c r="L12" s="5"/>
      <c r="M12" s="5"/>
      <c r="N12" s="5">
        <f t="shared" si="1"/>
        <v>20</v>
      </c>
      <c r="O12" s="12">
        <v>15</v>
      </c>
      <c r="P12" s="6">
        <f t="shared" si="2"/>
        <v>300</v>
      </c>
      <c r="Q12" s="6">
        <f t="shared" si="0"/>
        <v>900</v>
      </c>
    </row>
    <row r="13" spans="1:17" x14ac:dyDescent="0.25">
      <c r="A13" s="4" t="s">
        <v>5</v>
      </c>
      <c r="B13" s="5"/>
      <c r="C13" s="5">
        <v>5</v>
      </c>
      <c r="D13" s="5">
        <v>5</v>
      </c>
      <c r="E13" s="5"/>
      <c r="F13" s="5"/>
      <c r="G13" s="5"/>
      <c r="H13" s="5"/>
      <c r="I13" s="5"/>
      <c r="J13" s="5"/>
      <c r="K13" s="5"/>
      <c r="L13" s="5"/>
      <c r="M13" s="5"/>
      <c r="N13" s="5">
        <f>SUM(B13:M13)</f>
        <v>10</v>
      </c>
      <c r="O13" s="12">
        <v>15</v>
      </c>
      <c r="P13" s="6">
        <f>+O13*N13</f>
        <v>150</v>
      </c>
      <c r="Q13" s="6">
        <f t="shared" si="0"/>
        <v>450</v>
      </c>
    </row>
    <row r="14" spans="1:17" x14ac:dyDescent="0.25">
      <c r="A14" s="4" t="s">
        <v>2</v>
      </c>
      <c r="B14" s="5">
        <v>2</v>
      </c>
      <c r="C14" s="5">
        <v>5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>
        <f t="shared" si="1"/>
        <v>7</v>
      </c>
      <c r="O14" s="12">
        <v>15</v>
      </c>
      <c r="P14" s="6">
        <f t="shared" si="2"/>
        <v>105</v>
      </c>
      <c r="Q14" s="6">
        <f t="shared" si="0"/>
        <v>315</v>
      </c>
    </row>
    <row r="15" spans="1:17" x14ac:dyDescent="0.25">
      <c r="A15" s="4" t="s">
        <v>3</v>
      </c>
      <c r="B15" s="5">
        <v>22</v>
      </c>
      <c r="C15" s="5">
        <v>30</v>
      </c>
      <c r="D15" s="5">
        <v>4</v>
      </c>
      <c r="E15" s="5"/>
      <c r="F15" s="5"/>
      <c r="G15" s="5"/>
      <c r="H15" s="5"/>
      <c r="I15" s="5">
        <v>7</v>
      </c>
      <c r="J15" s="5"/>
      <c r="K15" s="5"/>
      <c r="L15" s="5"/>
      <c r="M15" s="5"/>
      <c r="N15" s="5">
        <f t="shared" si="1"/>
        <v>63</v>
      </c>
      <c r="O15" s="12">
        <v>15</v>
      </c>
      <c r="P15" s="6">
        <f t="shared" si="2"/>
        <v>945</v>
      </c>
      <c r="Q15" s="6">
        <f t="shared" si="0"/>
        <v>2835</v>
      </c>
    </row>
    <row r="16" spans="1:17" x14ac:dyDescent="0.25">
      <c r="A16" s="4" t="s">
        <v>28</v>
      </c>
      <c r="B16" s="5">
        <v>54</v>
      </c>
      <c r="C16" s="5">
        <v>37</v>
      </c>
      <c r="D16" s="5"/>
      <c r="E16" s="5"/>
      <c r="F16" s="5"/>
      <c r="G16" s="5"/>
      <c r="H16" s="5"/>
      <c r="I16" s="5">
        <v>6</v>
      </c>
      <c r="J16" s="5"/>
      <c r="K16" s="5"/>
      <c r="L16" s="5"/>
      <c r="M16" s="5"/>
      <c r="N16" s="5">
        <f t="shared" si="1"/>
        <v>97</v>
      </c>
      <c r="O16" s="12">
        <v>15</v>
      </c>
      <c r="P16" s="6">
        <f t="shared" si="2"/>
        <v>1455</v>
      </c>
      <c r="Q16" s="6">
        <f t="shared" si="0"/>
        <v>4365</v>
      </c>
    </row>
    <row r="17" spans="1:17" x14ac:dyDescent="0.25">
      <c r="A17" s="4" t="s">
        <v>29</v>
      </c>
      <c r="B17" s="5">
        <v>103</v>
      </c>
      <c r="C17" s="5">
        <v>40</v>
      </c>
      <c r="D17" s="5">
        <v>5</v>
      </c>
      <c r="E17" s="5">
        <v>2</v>
      </c>
      <c r="F17" s="5">
        <v>3</v>
      </c>
      <c r="G17" s="5">
        <v>3</v>
      </c>
      <c r="H17" s="5"/>
      <c r="I17" s="5"/>
      <c r="J17" s="5">
        <v>2</v>
      </c>
      <c r="K17" s="5"/>
      <c r="L17" s="5">
        <v>2</v>
      </c>
      <c r="M17" s="5">
        <v>2</v>
      </c>
      <c r="N17" s="5">
        <f t="shared" si="1"/>
        <v>162</v>
      </c>
      <c r="O17" s="12">
        <v>11</v>
      </c>
      <c r="P17" s="6">
        <f t="shared" si="2"/>
        <v>1782</v>
      </c>
      <c r="Q17" s="6">
        <f t="shared" si="0"/>
        <v>5346</v>
      </c>
    </row>
    <row r="18" spans="1:17" x14ac:dyDescent="0.25">
      <c r="A18" s="4" t="s">
        <v>4</v>
      </c>
      <c r="B18" s="5">
        <v>1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>
        <f t="shared" si="1"/>
        <v>1</v>
      </c>
      <c r="O18" s="12">
        <v>18</v>
      </c>
      <c r="P18" s="6">
        <f t="shared" si="2"/>
        <v>18</v>
      </c>
      <c r="Q18" s="6">
        <f t="shared" si="0"/>
        <v>54</v>
      </c>
    </row>
    <row r="19" spans="1:17" x14ac:dyDescent="0.25">
      <c r="A19" s="4" t="s">
        <v>33</v>
      </c>
      <c r="B19" s="5">
        <v>1</v>
      </c>
      <c r="C19" s="5">
        <v>1</v>
      </c>
      <c r="D19" s="5">
        <v>1</v>
      </c>
      <c r="E19" s="5"/>
      <c r="F19" s="5"/>
      <c r="G19" s="5"/>
      <c r="H19" s="5"/>
      <c r="I19" s="5">
        <v>1</v>
      </c>
      <c r="J19" s="5"/>
      <c r="K19" s="5"/>
      <c r="L19" s="5"/>
      <c r="M19" s="5"/>
      <c r="N19" s="5">
        <f t="shared" si="1"/>
        <v>4</v>
      </c>
      <c r="O19" s="12">
        <v>250</v>
      </c>
      <c r="P19" s="6">
        <f t="shared" si="2"/>
        <v>1000</v>
      </c>
      <c r="Q19" s="6">
        <f t="shared" si="0"/>
        <v>3000</v>
      </c>
    </row>
    <row r="20" spans="1:17" s="13" customFormat="1" x14ac:dyDescent="0.25">
      <c r="A20" s="10" t="s">
        <v>18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"/>
      <c r="P20" s="12">
        <f>SUM(P5:P19)</f>
        <v>7545</v>
      </c>
      <c r="Q20" s="12">
        <f t="shared" ref="Q20" si="3">SUM(Q5:Q19)</f>
        <v>22635</v>
      </c>
    </row>
    <row r="21" spans="1:17" x14ac:dyDescent="0.25">
      <c r="B21" s="2" t="s">
        <v>36</v>
      </c>
    </row>
    <row r="23" spans="1:17" x14ac:dyDescent="0.25">
      <c r="A23" s="4" t="s">
        <v>31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>
        <v>1</v>
      </c>
      <c r="O23" s="12">
        <v>1500</v>
      </c>
      <c r="P23" s="12">
        <f t="shared" ref="P23" si="4">+O23*N23</f>
        <v>1500</v>
      </c>
      <c r="Q23" s="12">
        <f>+P23*3</f>
        <v>4500</v>
      </c>
    </row>
    <row r="26" spans="1:17" s="13" customFormat="1" x14ac:dyDescent="0.25">
      <c r="A26" s="10" t="s">
        <v>32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2"/>
      <c r="P26" s="12">
        <f>+P20+P23</f>
        <v>9045</v>
      </c>
      <c r="Q26" s="12">
        <f t="shared" ref="Q26" si="5">+Q20+Q23</f>
        <v>27135</v>
      </c>
    </row>
  </sheetData>
  <pageMargins left="0.23622047244094491" right="0.23622047244094491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2020-10-20T13:44:26Z</dcterms:modified>
</cp:coreProperties>
</file>