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795" activeTab="0"/>
  </bookViews>
  <sheets>
    <sheet name="ASPEF" sheetId="1" r:id="rId1"/>
    <sheet name="SAD Nuovo" sheetId="2" r:id="rId2"/>
    <sheet name="Am Geriatr" sheetId="3" r:id="rId3"/>
    <sheet name="Nuovo Riab" sheetId="4" r:id="rId4"/>
  </sheets>
  <definedNames>
    <definedName name="_xlnm.Print_Area" localSheetId="0">'ASPEF'!$A$1:$E$37</definedName>
    <definedName name="_xlnm.Print_Area" localSheetId="3">'Nuovo Riab'!$A$1:$D$45</definedName>
  </definedNames>
  <calcPr fullCalcOnLoad="1"/>
</workbook>
</file>

<file path=xl/sharedStrings.xml><?xml version="1.0" encoding="utf-8"?>
<sst xmlns="http://schemas.openxmlformats.org/spreadsheetml/2006/main" count="135" uniqueCount="131">
  <si>
    <t>TARIFFE GIORNALIERE PER CENTRI DI COSTO</t>
  </si>
  <si>
    <t>CDC</t>
  </si>
  <si>
    <t>TARIFFA GIORNALIERA</t>
  </si>
  <si>
    <t>EURO</t>
  </si>
  <si>
    <t>LIRE</t>
  </si>
  <si>
    <t>1) RSA</t>
  </si>
  <si>
    <t>2) C.D.I.</t>
  </si>
  <si>
    <t>* Tariffa Oraria</t>
  </si>
  <si>
    <t>** Tariffa Mensile</t>
  </si>
  <si>
    <t>***     10.000</t>
  </si>
  <si>
    <t>*** Pro die e Pro capite</t>
  </si>
  <si>
    <t>**   387.254</t>
  </si>
  <si>
    <t>Retta ospiti residenti Comune di Mantova</t>
  </si>
  <si>
    <t xml:space="preserve">Addizionale ingressi non residenti </t>
  </si>
  <si>
    <t>TARIFFE SAD</t>
  </si>
  <si>
    <t>** Tariffa a prestazione</t>
  </si>
  <si>
    <t>l) sostegno psicologico                    *</t>
  </si>
  <si>
    <t>m) accompagnamento                       *</t>
  </si>
  <si>
    <t>n) governo casa                               *</t>
  </si>
  <si>
    <t>o) commissioni e spesa                     *</t>
  </si>
  <si>
    <t>A) Bagno                                       **</t>
  </si>
  <si>
    <t>b) Igiene personale                         **</t>
  </si>
  <si>
    <t>c) Igiene intima                               **</t>
  </si>
  <si>
    <t>d) mobilizzazione                          **</t>
  </si>
  <si>
    <t>e) massaggi e frizioni                    **</t>
  </si>
  <si>
    <t>f) terapia farmacologica               **</t>
  </si>
  <si>
    <t>g) controllo dieta                          **</t>
  </si>
  <si>
    <t>h) prevenzione lesioni decubito     **</t>
  </si>
  <si>
    <t>i) piccole medicazioni                   **</t>
  </si>
  <si>
    <t>p) preparazione pasto                   **</t>
  </si>
  <si>
    <t>r) pratiche burocratiche               **</t>
  </si>
  <si>
    <t>s) pasto a domicilio preconfezionato    **</t>
  </si>
  <si>
    <t>t) pasto in RSA                              **</t>
  </si>
  <si>
    <t>* Tariffa oraria</t>
  </si>
  <si>
    <t>4) Agenzia di Locazione</t>
  </si>
  <si>
    <t>5) Semi Pensionato</t>
  </si>
  <si>
    <t>3) PENS. SOCIALE (Via Ariosto)</t>
  </si>
  <si>
    <t xml:space="preserve">                                            RETTE</t>
  </si>
  <si>
    <t>PRESIDIO AMBULATORIALE DI RECUPERO E RIEDUCAZIONE FUNZIONALE</t>
  </si>
  <si>
    <t>PRESTAZIONI MEDICHE</t>
  </si>
  <si>
    <t>TERAPIA FISICA</t>
  </si>
  <si>
    <t>Visita Medica</t>
  </si>
  <si>
    <t>Valutazione  di  Controllo</t>
  </si>
  <si>
    <t>Infrarossi</t>
  </si>
  <si>
    <t>Ultravioletti</t>
  </si>
  <si>
    <t>Tens</t>
  </si>
  <si>
    <t>Elettrostimolazioni</t>
  </si>
  <si>
    <t>RIEDUCAZIONE FUNZIONALE</t>
  </si>
  <si>
    <t>Rieducazione Motoria  Neurologica</t>
  </si>
  <si>
    <t>Rieducazione Motoria di  gruppo</t>
  </si>
  <si>
    <t>Pompages</t>
  </si>
  <si>
    <t>PRESTAZIONI DI MASSOFISIOTERAPIA</t>
  </si>
  <si>
    <t>Massofisioterapia Distrettuale</t>
  </si>
  <si>
    <t>Massofisioterapia per  Drenaggio (manuale)</t>
  </si>
  <si>
    <t>Le Tariffe indicate  devono  intendersi  a  prestazione</t>
  </si>
  <si>
    <t>Tipologia Prestazioni</t>
  </si>
  <si>
    <t>**     222.671</t>
  </si>
  <si>
    <t>**    348529</t>
  </si>
  <si>
    <t>Pasto  per parenti  e  caregivers  ospiti</t>
  </si>
  <si>
    <t>Retta ospiti posto letto  autorizzato</t>
  </si>
  <si>
    <t>Retta giornaliera</t>
  </si>
  <si>
    <t>retta con inclusione del trasporto dal domicilio  dell'utente</t>
  </si>
  <si>
    <t>TARIFFA  2006</t>
  </si>
  <si>
    <t>TARIFFA  2007</t>
  </si>
  <si>
    <t>Misurazione di uno o più dei seguenti parametri vitali e valori (temperatura, polso arterioso, pressione arteriosa, atti respiratori, diuresi, peso corporeo, misure antropometriche)</t>
  </si>
  <si>
    <t>Somministrazione dei medicinali prescritti per via enterale</t>
  </si>
  <si>
    <t>Perfusione - incanulare una vena superficiale delle membra o epicranica con ago o catetere corto</t>
  </si>
  <si>
    <t>Perfusione in bolo</t>
  </si>
  <si>
    <t>Somministrazione dei medicinali prescritti per via topica</t>
  </si>
  <si>
    <t>Somministrazione dei medicinali prescritti o di sostanze non medicinali per via inalatoria</t>
  </si>
  <si>
    <t>Somministrazione dei medicinali prescritti per altra via</t>
  </si>
  <si>
    <t>Bendaggio semplice</t>
  </si>
  <si>
    <t>Bendaggio complesso</t>
  </si>
  <si>
    <t>Ablazione di un gesso o di altra immobilizzazione</t>
  </si>
  <si>
    <t>Posa di un cerotto alla tubercolina o effettuazione di altri test connessi alla TBC</t>
  </si>
  <si>
    <t>Manipolazione e controllo di drenaggi</t>
  </si>
  <si>
    <t>Medicazione semplice</t>
  </si>
  <si>
    <t>Medicazione complessa</t>
  </si>
  <si>
    <t>Esecuzione di vaccinazioni prescritte</t>
  </si>
  <si>
    <t>Raccolta sterile e non sterile di escreti o secreti (ad eccezione di quelli descritti specificatamente di seguito)</t>
  </si>
  <si>
    <t>Instillazioni e irrigazioni di cavità, fistole e stomie</t>
  </si>
  <si>
    <t>Controllo domiciliare di un paziente</t>
  </si>
  <si>
    <t>Controllo dell'espettorato</t>
  </si>
  <si>
    <t>Controllo e registrazione della dieta del paziente, del suo bilancio alimentare, del suo peso e del suo stato di idratazione</t>
  </si>
  <si>
    <t>Controllo dell'igiene dentale</t>
  </si>
  <si>
    <t>Controllo ed assistenza delle stomie delle vie urinarie</t>
  </si>
  <si>
    <t>Posizionamento di un catetere vescicale a permanenza</t>
  </si>
  <si>
    <t>Assistenza ordinaria ad un paziente portatore di catetere vescicale</t>
  </si>
  <si>
    <t>Instillazioni o irrigazioni vescicali o intrauretrali</t>
  </si>
  <si>
    <t>Installazione di drenaggio urinario esterno</t>
  </si>
  <si>
    <t>Messa in sito di assorbenti/pannoloni</t>
  </si>
  <si>
    <t>Gestione dei presidi utilizzati per facilitare la funzione di eliminazione (es. controllo, sostituzione e rimozione delle sacche di raccolta della diuresi)</t>
  </si>
  <si>
    <t>Controllo e cure ordinarie della pelle e/o delle mucose attorno a drenaggi, cateteri e sonde</t>
  </si>
  <si>
    <t>Controllo ed assistenza corrente a stomie delle vie intestinali</t>
  </si>
  <si>
    <t>Clistere (per ogni scopo)</t>
  </si>
  <si>
    <t>Prevenzione non medicinale delle trombosi</t>
  </si>
  <si>
    <t>Pianificazione ed esecuzione di esercizi fisici semplici</t>
  </si>
  <si>
    <t>Cure igieniche di apparecchi correttivi e protesi</t>
  </si>
  <si>
    <t>Individuazione delle parassitosi esterne e assistenza alle persone colpite</t>
  </si>
  <si>
    <t>TARIFFE</t>
  </si>
  <si>
    <t>TIPOLOGIA PRESTAZIONI</t>
  </si>
  <si>
    <t>Radarterapia singola</t>
  </si>
  <si>
    <t xml:space="preserve">Ultrasuoni manuali e massaggio </t>
  </si>
  <si>
    <t>Ultrasuoni in acqua fissi</t>
  </si>
  <si>
    <t>Diadinamica o Bernard</t>
  </si>
  <si>
    <t>Ionoforesi</t>
  </si>
  <si>
    <t>Bacinelle galvaniche</t>
  </si>
  <si>
    <t>Correnti interferenziali</t>
  </si>
  <si>
    <t>Lettino Trazione cervicale</t>
  </si>
  <si>
    <t>Lettino Trazione lombosacrale</t>
  </si>
  <si>
    <t>Lettino Trazione cervicale e lombare</t>
  </si>
  <si>
    <t>Rieducazione Motoria  Funzionale (ortopedica)</t>
  </si>
  <si>
    <t>Rieducazione   Respiratoria</t>
  </si>
  <si>
    <t>Mac Kenzie 1^ Seduta</t>
  </si>
  <si>
    <t>Mac Kenzie programate</t>
  </si>
  <si>
    <t>Rieducazione  in  acqua Individuale</t>
  </si>
  <si>
    <t>Rieducazione  in  acqua in gruppo max  3</t>
  </si>
  <si>
    <t>Massofisioterapia rachide in toto</t>
  </si>
  <si>
    <t>Massofisioterapia doppia</t>
  </si>
  <si>
    <t>19x2</t>
  </si>
  <si>
    <t>Visica geriatrica</t>
  </si>
  <si>
    <t>Somministrazione dei medicinali prescritti per via parenterale intramuscolo</t>
  </si>
  <si>
    <t>Somministrazione dei medicinali prescritti per via parenterale endovena</t>
  </si>
  <si>
    <t>Fleboclisi e terapia endovena</t>
  </si>
  <si>
    <t>Effettuazione  di ECG</t>
  </si>
  <si>
    <t>Trasporto CDI</t>
  </si>
  <si>
    <t>Euro</t>
  </si>
  <si>
    <t>01.01.2007  * * *</t>
  </si>
  <si>
    <t>Tariffe</t>
  </si>
  <si>
    <t>01.01.2007 *****</t>
  </si>
  <si>
    <t>u) Sostegno educativo a domicilio per minori in situazione di disagio (SADM) *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</si>
</sst>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_-* #,##0.0_-;\-* #,##0.0_-;_-* &quot;-&quot;_-;_-@_-"/>
    <numFmt numFmtId="172" formatCode="_-* #,##0.00_-;\-* #,##0.00_-;_-* &quot;-&quot;_-;_-@_-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d/m"/>
    <numFmt numFmtId="177" formatCode="dd/mm/yy"/>
    <numFmt numFmtId="178" formatCode="d/m/yyyy"/>
  </numFmts>
  <fonts count="13">
    <font>
      <sz val="10"/>
      <name val="Arial"/>
      <family val="0"/>
    </font>
    <font>
      <sz val="18"/>
      <name val="Arial"/>
      <family val="2"/>
    </font>
    <font>
      <sz val="18"/>
      <name val="Comic Sans MS"/>
      <family val="4"/>
    </font>
    <font>
      <sz val="10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b/>
      <sz val="14"/>
      <name val="Comic Sans MS"/>
      <family val="4"/>
    </font>
    <font>
      <sz val="16"/>
      <name val="Comic Sans MS"/>
      <family val="4"/>
    </font>
    <font>
      <b/>
      <sz val="10"/>
      <name val="Comic Sans MS"/>
      <family val="4"/>
    </font>
    <font>
      <b/>
      <sz val="14"/>
      <name val="Arial"/>
      <family val="0"/>
    </font>
    <font>
      <b/>
      <sz val="14"/>
      <name val="Times New Roman"/>
      <family val="1"/>
    </font>
    <font>
      <b/>
      <sz val="10"/>
      <name val="Arial"/>
      <family val="0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 quotePrefix="1">
      <alignment horizont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 quotePrefix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6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4" fillId="0" borderId="0" xfId="0" applyFont="1" applyAlignment="1">
      <alignment/>
    </xf>
    <xf numFmtId="0" fontId="6" fillId="0" borderId="3" xfId="0" applyFont="1" applyBorder="1" applyAlignment="1">
      <alignment horizontal="left"/>
    </xf>
    <xf numFmtId="0" fontId="3" fillId="0" borderId="3" xfId="0" applyFont="1" applyBorder="1" applyAlignment="1">
      <alignment/>
    </xf>
    <xf numFmtId="0" fontId="5" fillId="0" borderId="3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2" fontId="4" fillId="0" borderId="3" xfId="0" applyNumberFormat="1" applyFont="1" applyBorder="1" applyAlignment="1">
      <alignment/>
    </xf>
    <xf numFmtId="41" fontId="4" fillId="0" borderId="3" xfId="16" applyFont="1" applyBorder="1" applyAlignment="1">
      <alignment/>
    </xf>
    <xf numFmtId="0" fontId="4" fillId="0" borderId="3" xfId="0" applyFont="1" applyBorder="1" applyAlignment="1">
      <alignment/>
    </xf>
    <xf numFmtId="0" fontId="4" fillId="0" borderId="3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2" fontId="4" fillId="0" borderId="0" xfId="0" applyNumberFormat="1" applyFont="1" applyBorder="1" applyAlignment="1">
      <alignment/>
    </xf>
    <xf numFmtId="41" fontId="4" fillId="0" borderId="0" xfId="16" applyFont="1" applyBorder="1" applyAlignment="1">
      <alignment/>
    </xf>
    <xf numFmtId="4" fontId="4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center"/>
    </xf>
    <xf numFmtId="2" fontId="4" fillId="0" borderId="3" xfId="0" applyNumberFormat="1" applyFont="1" applyBorder="1" applyAlignment="1">
      <alignment/>
    </xf>
    <xf numFmtId="0" fontId="3" fillId="0" borderId="3" xfId="0" applyFont="1" applyBorder="1" applyAlignment="1">
      <alignment horizontal="left"/>
    </xf>
    <xf numFmtId="0" fontId="4" fillId="0" borderId="0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43" fontId="4" fillId="0" borderId="3" xfId="15" applyFont="1" applyBorder="1" applyAlignment="1">
      <alignment/>
    </xf>
    <xf numFmtId="43" fontId="4" fillId="0" borderId="3" xfId="15" applyFont="1" applyBorder="1" applyAlignment="1">
      <alignment/>
    </xf>
    <xf numFmtId="0" fontId="8" fillId="0" borderId="1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3" fillId="0" borderId="3" xfId="0" applyFont="1" applyBorder="1" applyAlignment="1">
      <alignment horizontal="justify" vertical="justify" wrapText="1"/>
    </xf>
    <xf numFmtId="172" fontId="4" fillId="0" borderId="3" xfId="16" applyNumberFormat="1" applyFont="1" applyBorder="1" applyAlignment="1">
      <alignment/>
    </xf>
    <xf numFmtId="0" fontId="0" fillId="0" borderId="0" xfId="0" applyAlignment="1">
      <alignment horizontal="justify" vertical="justify" wrapText="1"/>
    </xf>
    <xf numFmtId="0" fontId="6" fillId="2" borderId="5" xfId="0" applyFont="1" applyFill="1" applyBorder="1" applyAlignment="1">
      <alignment horizontal="center"/>
    </xf>
    <xf numFmtId="0" fontId="0" fillId="0" borderId="3" xfId="0" applyBorder="1" applyAlignment="1">
      <alignment horizontal="justify" vertical="justify" wrapText="1"/>
    </xf>
    <xf numFmtId="0" fontId="9" fillId="0" borderId="3" xfId="0" applyFont="1" applyBorder="1" applyAlignment="1">
      <alignment horizontal="center"/>
    </xf>
    <xf numFmtId="0" fontId="9" fillId="0" borderId="3" xfId="0" applyFont="1" applyBorder="1" applyAlignment="1">
      <alignment/>
    </xf>
    <xf numFmtId="0" fontId="10" fillId="0" borderId="3" xfId="0" applyFont="1" applyBorder="1" applyAlignment="1">
      <alignment/>
    </xf>
    <xf numFmtId="0" fontId="11" fillId="0" borderId="3" xfId="0" applyFont="1" applyBorder="1" applyAlignment="1">
      <alignment horizontal="justify" vertical="justify" wrapText="1"/>
    </xf>
    <xf numFmtId="0" fontId="12" fillId="0" borderId="3" xfId="0" applyFont="1" applyBorder="1" applyAlignment="1">
      <alignment horizontal="justify" vertical="justify" wrapText="1"/>
    </xf>
    <xf numFmtId="0" fontId="11" fillId="0" borderId="3" xfId="0" applyFont="1" applyBorder="1" applyAlignment="1">
      <alignment horizontal="justify" vertical="justify" wrapText="1"/>
    </xf>
    <xf numFmtId="0" fontId="3" fillId="0" borderId="3" xfId="0" applyFont="1" applyBorder="1" applyAlignment="1">
      <alignment horizontal="left" wrapText="1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 quotePrefix="1">
      <alignment horizontal="center" vertical="center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workbookViewId="0" topLeftCell="A1">
      <selection activeCell="C15" sqref="C15"/>
    </sheetView>
  </sheetViews>
  <sheetFormatPr defaultColWidth="9.140625" defaultRowHeight="12.75"/>
  <cols>
    <col min="2" max="2" width="37.00390625" style="0" customWidth="1"/>
    <col min="3" max="3" width="17.7109375" style="0" customWidth="1"/>
    <col min="4" max="4" width="17.421875" style="0" customWidth="1"/>
  </cols>
  <sheetData>
    <row r="2" spans="1:9" ht="21" customHeight="1">
      <c r="A2" s="47" t="s">
        <v>0</v>
      </c>
      <c r="B2" s="47"/>
      <c r="C2" s="47"/>
      <c r="D2" s="47"/>
      <c r="E2" s="47"/>
      <c r="F2" s="9"/>
      <c r="G2" s="3"/>
      <c r="H2" s="1"/>
      <c r="I2" s="1"/>
    </row>
    <row r="3" spans="1:9" ht="21" customHeight="1">
      <c r="A3" s="48" t="s">
        <v>129</v>
      </c>
      <c r="B3" s="48"/>
      <c r="C3" s="48"/>
      <c r="D3" s="48"/>
      <c r="E3" s="48"/>
      <c r="F3" s="10"/>
      <c r="G3" s="4"/>
      <c r="H3" s="2"/>
      <c r="I3" s="2"/>
    </row>
    <row r="4" spans="1:7" ht="15.75" thickBot="1">
      <c r="A4" s="5"/>
      <c r="B4" s="5"/>
      <c r="C4" s="5"/>
      <c r="D4" s="5"/>
      <c r="E4" s="5"/>
      <c r="F4" s="5"/>
      <c r="G4" s="5"/>
    </row>
    <row r="5" spans="1:7" ht="21" customHeight="1" thickBot="1" thickTop="1">
      <c r="A5" s="5"/>
      <c r="B5" s="8" t="s">
        <v>1</v>
      </c>
      <c r="C5" s="45" t="s">
        <v>2</v>
      </c>
      <c r="D5" s="46"/>
      <c r="E5" s="6"/>
      <c r="F5" s="5"/>
      <c r="G5" s="5"/>
    </row>
    <row r="6" spans="1:7" ht="21" customHeight="1" thickTop="1">
      <c r="A6" s="5"/>
      <c r="B6" s="7"/>
      <c r="C6" s="19" t="s">
        <v>3</v>
      </c>
      <c r="D6" s="19" t="s">
        <v>4</v>
      </c>
      <c r="E6" s="5"/>
      <c r="F6" s="5"/>
      <c r="G6" s="5"/>
    </row>
    <row r="7" spans="1:7" ht="21" customHeight="1">
      <c r="A7" s="5"/>
      <c r="B7" s="12" t="s">
        <v>5</v>
      </c>
      <c r="C7" s="13"/>
      <c r="D7" s="13"/>
      <c r="E7" s="5"/>
      <c r="F7" s="5"/>
      <c r="G7" s="5"/>
    </row>
    <row r="8" spans="1:7" ht="21" customHeight="1">
      <c r="A8" s="5"/>
      <c r="B8" s="14" t="s">
        <v>37</v>
      </c>
      <c r="C8" s="18"/>
      <c r="D8" s="17"/>
      <c r="E8" s="5"/>
      <c r="F8" s="5"/>
      <c r="G8" s="5"/>
    </row>
    <row r="9" spans="1:7" ht="21" customHeight="1">
      <c r="A9" s="5"/>
      <c r="B9" s="24" t="s">
        <v>12</v>
      </c>
      <c r="C9" s="16">
        <f>36.15+2.85</f>
        <v>39</v>
      </c>
      <c r="D9" s="17">
        <v>75514.53</v>
      </c>
      <c r="E9" s="5"/>
      <c r="F9" s="5"/>
      <c r="G9" s="5"/>
    </row>
    <row r="10" spans="1:7" ht="21" customHeight="1">
      <c r="A10" s="5"/>
      <c r="B10" s="15" t="s">
        <v>13</v>
      </c>
      <c r="C10" s="16">
        <v>4.13</v>
      </c>
      <c r="D10" s="17">
        <v>8000</v>
      </c>
      <c r="E10" s="5"/>
      <c r="F10" s="5"/>
      <c r="G10" s="5"/>
    </row>
    <row r="11" spans="1:7" ht="21" customHeight="1">
      <c r="A11" s="5"/>
      <c r="B11" s="15" t="s">
        <v>59</v>
      </c>
      <c r="C11" s="16">
        <v>86</v>
      </c>
      <c r="D11" s="17">
        <v>166519</v>
      </c>
      <c r="E11" s="5"/>
      <c r="F11" s="5"/>
      <c r="G11" s="5"/>
    </row>
    <row r="12" spans="1:7" ht="21" customHeight="1">
      <c r="A12" s="5"/>
      <c r="B12" s="15" t="s">
        <v>58</v>
      </c>
      <c r="C12" s="16">
        <v>10</v>
      </c>
      <c r="D12" s="17">
        <v>19360</v>
      </c>
      <c r="E12" s="5"/>
      <c r="F12" s="5"/>
      <c r="G12" s="5"/>
    </row>
    <row r="13" spans="1:7" ht="21" customHeight="1">
      <c r="A13" s="5"/>
      <c r="B13" s="15"/>
      <c r="C13" s="18"/>
      <c r="D13" s="17"/>
      <c r="E13" s="5"/>
      <c r="F13" s="5"/>
      <c r="G13" s="5"/>
    </row>
    <row r="14" spans="1:7" ht="21" customHeight="1">
      <c r="A14" s="5"/>
      <c r="B14" s="12" t="s">
        <v>6</v>
      </c>
      <c r="C14" s="16"/>
      <c r="D14" s="17"/>
      <c r="E14" s="5"/>
      <c r="F14" s="5"/>
      <c r="G14" s="5"/>
    </row>
    <row r="15" spans="1:7" ht="21" customHeight="1">
      <c r="A15" s="5"/>
      <c r="B15" s="15" t="s">
        <v>60</v>
      </c>
      <c r="C15" s="16">
        <f>D15/1936.27</f>
        <v>20.65827596357946</v>
      </c>
      <c r="D15" s="17">
        <v>40000</v>
      </c>
      <c r="E15" s="5"/>
      <c r="F15" s="5"/>
      <c r="G15" s="5"/>
    </row>
    <row r="16" spans="1:7" ht="36" customHeight="1">
      <c r="A16" s="5"/>
      <c r="B16" s="33" t="s">
        <v>125</v>
      </c>
      <c r="C16" s="16">
        <v>8.47</v>
      </c>
      <c r="D16" s="17">
        <v>16400</v>
      </c>
      <c r="E16" s="5"/>
      <c r="F16" s="5"/>
      <c r="G16" s="5"/>
    </row>
    <row r="17" spans="1:7" ht="41.25" customHeight="1">
      <c r="A17" s="5"/>
      <c r="B17" s="33" t="s">
        <v>61</v>
      </c>
      <c r="C17" s="16">
        <v>29.13</v>
      </c>
      <c r="D17" s="17">
        <v>56000</v>
      </c>
      <c r="E17" s="5"/>
      <c r="F17" s="5"/>
      <c r="G17" s="5"/>
    </row>
    <row r="18" spans="1:7" ht="21" customHeight="1">
      <c r="A18" s="5"/>
      <c r="B18" s="15"/>
      <c r="C18" s="16"/>
      <c r="D18" s="17"/>
      <c r="E18" s="5"/>
      <c r="F18" s="5"/>
      <c r="G18" s="5"/>
    </row>
    <row r="19" spans="1:7" ht="21" customHeight="1">
      <c r="A19" s="5"/>
      <c r="B19" s="15"/>
      <c r="C19" s="18"/>
      <c r="D19" s="17"/>
      <c r="E19" s="5"/>
      <c r="F19" s="5"/>
      <c r="G19" s="5"/>
    </row>
    <row r="20" spans="1:7" ht="21" customHeight="1">
      <c r="A20" s="5"/>
      <c r="B20" s="12" t="s">
        <v>36</v>
      </c>
      <c r="C20" s="16"/>
      <c r="D20" s="17"/>
      <c r="E20" s="5"/>
      <c r="F20" s="5"/>
      <c r="G20" s="5"/>
    </row>
    <row r="21" spans="1:7" ht="21" customHeight="1">
      <c r="A21" s="5"/>
      <c r="B21" s="15"/>
      <c r="C21" s="23">
        <v>200</v>
      </c>
      <c r="D21" s="17" t="s">
        <v>11</v>
      </c>
      <c r="E21" s="5"/>
      <c r="F21" s="5"/>
      <c r="G21" s="5"/>
    </row>
    <row r="22" spans="1:7" ht="21" customHeight="1">
      <c r="A22" s="5"/>
      <c r="B22" s="15"/>
      <c r="C22" s="16">
        <v>180</v>
      </c>
      <c r="D22" s="17" t="s">
        <v>57</v>
      </c>
      <c r="E22" s="5"/>
      <c r="F22" s="5"/>
      <c r="G22" s="5"/>
    </row>
    <row r="23" spans="1:7" ht="21" customHeight="1">
      <c r="A23" s="5"/>
      <c r="B23" s="15"/>
      <c r="C23" s="16"/>
      <c r="D23" s="17"/>
      <c r="E23" s="5"/>
      <c r="F23" s="5"/>
      <c r="G23" s="5"/>
    </row>
    <row r="24" spans="1:7" ht="21" customHeight="1">
      <c r="A24" s="5"/>
      <c r="B24" s="12" t="s">
        <v>34</v>
      </c>
      <c r="C24" s="23">
        <v>200</v>
      </c>
      <c r="D24" s="17" t="s">
        <v>11</v>
      </c>
      <c r="E24" s="5"/>
      <c r="F24" s="5"/>
      <c r="G24" s="5"/>
    </row>
    <row r="25" spans="1:7" ht="21" customHeight="1">
      <c r="A25" s="5"/>
      <c r="B25" s="15"/>
      <c r="C25" s="16"/>
      <c r="D25" s="17"/>
      <c r="E25" s="5"/>
      <c r="F25" s="5"/>
      <c r="G25" s="5"/>
    </row>
    <row r="26" spans="1:7" ht="21" customHeight="1">
      <c r="A26" s="5"/>
      <c r="B26" s="12" t="s">
        <v>35</v>
      </c>
      <c r="C26" s="16">
        <v>5.16</v>
      </c>
      <c r="D26" s="17" t="s">
        <v>9</v>
      </c>
      <c r="E26" s="5"/>
      <c r="F26" s="5"/>
      <c r="G26" s="5"/>
    </row>
    <row r="27" spans="1:7" ht="21" customHeight="1">
      <c r="A27" s="5"/>
      <c r="B27" s="15"/>
      <c r="C27" s="30">
        <v>115</v>
      </c>
      <c r="D27" s="30" t="s">
        <v>56</v>
      </c>
      <c r="E27" s="5"/>
      <c r="F27" s="5"/>
      <c r="G27" s="5"/>
    </row>
    <row r="28" spans="1:7" ht="21" customHeight="1">
      <c r="A28" s="5"/>
      <c r="B28" s="19"/>
      <c r="C28" s="18"/>
      <c r="D28" s="17"/>
      <c r="E28" s="5"/>
      <c r="F28" s="5"/>
      <c r="G28" s="5"/>
    </row>
    <row r="29" spans="1:7" ht="21" customHeight="1">
      <c r="A29" s="5"/>
      <c r="B29" s="20"/>
      <c r="C29" s="21"/>
      <c r="D29" s="22"/>
      <c r="E29" s="5"/>
      <c r="F29" s="5"/>
      <c r="G29" s="5"/>
    </row>
    <row r="30" ht="17.25" customHeight="1">
      <c r="B30" s="11" t="s">
        <v>7</v>
      </c>
    </row>
    <row r="31" ht="18" customHeight="1">
      <c r="B31" s="11" t="s">
        <v>8</v>
      </c>
    </row>
    <row r="32" ht="19.5">
      <c r="B32" s="11" t="s">
        <v>10</v>
      </c>
    </row>
    <row r="33" spans="2:4" ht="12.75">
      <c r="B33" s="49"/>
      <c r="C33" s="50"/>
      <c r="D33" s="50"/>
    </row>
    <row r="34" spans="2:4" ht="12.75">
      <c r="B34" s="50"/>
      <c r="C34" s="50"/>
      <c r="D34" s="50"/>
    </row>
    <row r="35" spans="2:4" ht="12.75">
      <c r="B35" s="50"/>
      <c r="C35" s="50"/>
      <c r="D35" s="50"/>
    </row>
    <row r="36" ht="19.5">
      <c r="B36" s="27"/>
    </row>
  </sheetData>
  <mergeCells count="4">
    <mergeCell ref="C5:D5"/>
    <mergeCell ref="A2:E2"/>
    <mergeCell ref="A3:E3"/>
    <mergeCell ref="B33:D35"/>
  </mergeCells>
  <printOptions/>
  <pageMargins left="0.75" right="0.75" top="1" bottom="1" header="0.5" footer="0.5"/>
  <pageSetup horizontalDpi="300" verticalDpi="300" orientation="portrait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3"/>
  <sheetViews>
    <sheetView workbookViewId="0" topLeftCell="A1">
      <selection activeCell="E22" sqref="E22"/>
    </sheetView>
  </sheetViews>
  <sheetFormatPr defaultColWidth="9.140625" defaultRowHeight="12.75"/>
  <cols>
    <col min="2" max="2" width="37.00390625" style="0" customWidth="1"/>
    <col min="3" max="3" width="17.421875" style="0" customWidth="1"/>
  </cols>
  <sheetData>
    <row r="2" spans="1:8" ht="21" customHeight="1">
      <c r="A2" s="47" t="s">
        <v>14</v>
      </c>
      <c r="B2" s="47"/>
      <c r="C2" s="47"/>
      <c r="D2" s="47"/>
      <c r="E2" s="9"/>
      <c r="F2" s="3"/>
      <c r="G2" s="1"/>
      <c r="H2" s="1"/>
    </row>
    <row r="3" spans="1:8" ht="21" customHeight="1">
      <c r="A3" s="48" t="s">
        <v>127</v>
      </c>
      <c r="B3" s="48"/>
      <c r="C3" s="48"/>
      <c r="D3" s="48"/>
      <c r="E3" s="10"/>
      <c r="F3" s="4"/>
      <c r="G3" s="2"/>
      <c r="H3" s="2"/>
    </row>
    <row r="4" spans="1:6" ht="15.75" thickBot="1">
      <c r="A4" s="5"/>
      <c r="B4" s="5"/>
      <c r="C4" s="5"/>
      <c r="D4" s="5"/>
      <c r="E4" s="5"/>
      <c r="F4" s="5"/>
    </row>
    <row r="5" spans="1:6" ht="21" customHeight="1" thickBot="1" thickTop="1">
      <c r="A5" s="5"/>
      <c r="B5" s="8" t="s">
        <v>1</v>
      </c>
      <c r="C5" s="36" t="s">
        <v>128</v>
      </c>
      <c r="D5" s="6"/>
      <c r="E5" s="5"/>
      <c r="F5" s="5"/>
    </row>
    <row r="6" spans="1:6" ht="21" customHeight="1" thickTop="1">
      <c r="A6" s="5"/>
      <c r="B6" s="7"/>
      <c r="C6" s="19">
        <v>2007</v>
      </c>
      <c r="D6" s="5"/>
      <c r="E6" s="5"/>
      <c r="F6" s="5"/>
    </row>
    <row r="7" spans="1:6" ht="21" customHeight="1">
      <c r="A7" s="5"/>
      <c r="B7" s="7"/>
      <c r="C7" s="19" t="s">
        <v>126</v>
      </c>
      <c r="D7" s="5"/>
      <c r="E7" s="5"/>
      <c r="F7" s="5"/>
    </row>
    <row r="8" spans="1:6" ht="21" customHeight="1">
      <c r="A8" s="5"/>
      <c r="B8" s="26" t="s">
        <v>20</v>
      </c>
      <c r="C8" s="34">
        <v>10</v>
      </c>
      <c r="D8" s="5"/>
      <c r="E8" s="5"/>
      <c r="F8" s="5"/>
    </row>
    <row r="9" spans="1:6" ht="21" customHeight="1">
      <c r="A9" s="5"/>
      <c r="B9" s="26" t="s">
        <v>21</v>
      </c>
      <c r="C9" s="34">
        <v>10</v>
      </c>
      <c r="D9" s="5"/>
      <c r="E9" s="5"/>
      <c r="F9" s="5"/>
    </row>
    <row r="10" spans="1:6" ht="21" customHeight="1">
      <c r="A10" s="5"/>
      <c r="B10" s="26" t="s">
        <v>22</v>
      </c>
      <c r="C10" s="34">
        <v>7</v>
      </c>
      <c r="D10" s="5"/>
      <c r="E10" s="5"/>
      <c r="F10" s="5"/>
    </row>
    <row r="11" spans="1:6" ht="21" customHeight="1">
      <c r="A11" s="5"/>
      <c r="B11" s="26" t="s">
        <v>23</v>
      </c>
      <c r="C11" s="34">
        <v>5</v>
      </c>
      <c r="D11" s="5"/>
      <c r="E11" s="5"/>
      <c r="F11" s="5"/>
    </row>
    <row r="12" spans="1:6" ht="21" customHeight="1">
      <c r="A12" s="5"/>
      <c r="B12" s="26" t="s">
        <v>24</v>
      </c>
      <c r="C12" s="34">
        <v>5</v>
      </c>
      <c r="D12" s="5"/>
      <c r="E12" s="5"/>
      <c r="F12" s="5"/>
    </row>
    <row r="13" spans="1:6" ht="21" customHeight="1">
      <c r="A13" s="5"/>
      <c r="B13" s="26" t="s">
        <v>25</v>
      </c>
      <c r="C13" s="34">
        <v>5</v>
      </c>
      <c r="D13" s="5"/>
      <c r="E13" s="5"/>
      <c r="F13" s="5"/>
    </row>
    <row r="14" spans="1:6" ht="21" customHeight="1">
      <c r="A14" s="5"/>
      <c r="B14" s="26" t="s">
        <v>26</v>
      </c>
      <c r="C14" s="34">
        <v>5</v>
      </c>
      <c r="D14" s="5"/>
      <c r="E14" s="5"/>
      <c r="F14" s="5"/>
    </row>
    <row r="15" spans="1:6" ht="21" customHeight="1">
      <c r="A15" s="5"/>
      <c r="B15" s="26" t="s">
        <v>27</v>
      </c>
      <c r="C15" s="34">
        <v>5</v>
      </c>
      <c r="D15" s="5"/>
      <c r="E15" s="5"/>
      <c r="F15" s="5"/>
    </row>
    <row r="16" spans="1:6" ht="21" customHeight="1">
      <c r="A16" s="5"/>
      <c r="B16" s="26" t="s">
        <v>28</v>
      </c>
      <c r="C16" s="34">
        <v>5</v>
      </c>
      <c r="D16" s="5"/>
      <c r="E16" s="5"/>
      <c r="F16" s="5"/>
    </row>
    <row r="17" spans="1:6" ht="21" customHeight="1">
      <c r="A17" s="5"/>
      <c r="B17" s="26" t="s">
        <v>16</v>
      </c>
      <c r="C17" s="34">
        <v>16</v>
      </c>
      <c r="D17" s="5"/>
      <c r="E17" s="5"/>
      <c r="F17" s="5"/>
    </row>
    <row r="18" spans="1:6" ht="21" customHeight="1">
      <c r="A18" s="5"/>
      <c r="B18" s="26" t="s">
        <v>17</v>
      </c>
      <c r="C18" s="34">
        <v>16</v>
      </c>
      <c r="D18" s="5"/>
      <c r="E18" s="5"/>
      <c r="F18" s="5"/>
    </row>
    <row r="19" spans="1:6" ht="21" customHeight="1">
      <c r="A19" s="5"/>
      <c r="B19" s="26" t="s">
        <v>18</v>
      </c>
      <c r="C19" s="34">
        <v>16</v>
      </c>
      <c r="D19" s="5"/>
      <c r="E19" s="5"/>
      <c r="F19" s="5"/>
    </row>
    <row r="20" spans="1:6" ht="21" customHeight="1">
      <c r="A20" s="5"/>
      <c r="B20" s="26" t="s">
        <v>19</v>
      </c>
      <c r="C20" s="34">
        <v>16</v>
      </c>
      <c r="D20" s="5"/>
      <c r="E20" s="5"/>
      <c r="F20" s="5"/>
    </row>
    <row r="21" spans="1:6" ht="21" customHeight="1">
      <c r="A21" s="5"/>
      <c r="B21" s="26" t="s">
        <v>29</v>
      </c>
      <c r="C21" s="34">
        <v>10</v>
      </c>
      <c r="D21" s="5"/>
      <c r="E21" s="5"/>
      <c r="F21" s="5"/>
    </row>
    <row r="22" spans="1:6" ht="21" customHeight="1">
      <c r="A22" s="5"/>
      <c r="B22" s="26" t="s">
        <v>30</v>
      </c>
      <c r="C22" s="34">
        <v>10</v>
      </c>
      <c r="D22" s="5"/>
      <c r="E22" s="5"/>
      <c r="F22" s="5"/>
    </row>
    <row r="23" spans="1:6" ht="21" customHeight="1">
      <c r="A23" s="5"/>
      <c r="B23" s="26" t="s">
        <v>31</v>
      </c>
      <c r="C23" s="34">
        <v>10</v>
      </c>
      <c r="D23" s="5"/>
      <c r="E23" s="5"/>
      <c r="F23" s="5"/>
    </row>
    <row r="24" spans="1:6" ht="21" customHeight="1">
      <c r="A24" s="5"/>
      <c r="B24" s="26" t="s">
        <v>32</v>
      </c>
      <c r="C24" s="34">
        <v>9</v>
      </c>
      <c r="D24" s="5"/>
      <c r="E24" s="5"/>
      <c r="F24" s="5"/>
    </row>
    <row r="25" spans="1:6" ht="40.5" customHeight="1">
      <c r="A25" s="5"/>
      <c r="B25" s="44" t="s">
        <v>130</v>
      </c>
      <c r="C25" s="34">
        <v>19.75</v>
      </c>
      <c r="D25" s="5"/>
      <c r="E25" s="5"/>
      <c r="F25" s="5"/>
    </row>
    <row r="26" spans="1:6" ht="21" customHeight="1">
      <c r="A26" s="5"/>
      <c r="B26" s="19"/>
      <c r="C26" s="17"/>
      <c r="D26" s="5"/>
      <c r="E26" s="5"/>
      <c r="F26" s="5"/>
    </row>
    <row r="27" spans="1:6" ht="21" customHeight="1">
      <c r="A27" s="5"/>
      <c r="B27" s="20"/>
      <c r="C27" s="22"/>
      <c r="D27" s="5"/>
      <c r="E27" s="5"/>
      <c r="F27" s="5"/>
    </row>
    <row r="28" ht="17.25" customHeight="1">
      <c r="B28" s="11" t="s">
        <v>33</v>
      </c>
    </row>
    <row r="29" ht="18" customHeight="1">
      <c r="B29" s="11" t="s">
        <v>15</v>
      </c>
    </row>
    <row r="30" ht="19.5">
      <c r="B30" s="11"/>
    </row>
    <row r="31" spans="2:3" ht="12.75">
      <c r="B31" s="49"/>
      <c r="C31" s="50"/>
    </row>
    <row r="32" spans="2:3" ht="12.75">
      <c r="B32" s="50"/>
      <c r="C32" s="50"/>
    </row>
    <row r="33" spans="2:3" ht="12.75">
      <c r="B33" s="50"/>
      <c r="C33" s="50"/>
    </row>
  </sheetData>
  <mergeCells count="3">
    <mergeCell ref="A2:D2"/>
    <mergeCell ref="A3:D3"/>
    <mergeCell ref="B31:C3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3"/>
  <sheetViews>
    <sheetView workbookViewId="0" topLeftCell="A37">
      <selection activeCell="A30" sqref="A30"/>
    </sheetView>
  </sheetViews>
  <sheetFormatPr defaultColWidth="9.140625" defaultRowHeight="12.75"/>
  <cols>
    <col min="1" max="1" width="73.57421875" style="35" customWidth="1"/>
    <col min="2" max="2" width="17.57421875" style="0" customWidth="1"/>
  </cols>
  <sheetData>
    <row r="1" spans="1:2" ht="18">
      <c r="A1" s="43" t="s">
        <v>100</v>
      </c>
      <c r="B1" s="38" t="s">
        <v>99</v>
      </c>
    </row>
    <row r="2" spans="1:2" ht="18">
      <c r="A2" s="37"/>
      <c r="B2" s="38">
        <v>2007</v>
      </c>
    </row>
    <row r="3" spans="1:2" ht="18">
      <c r="A3" s="37"/>
      <c r="B3" s="39"/>
    </row>
    <row r="4" spans="1:2" ht="18">
      <c r="A4" s="41" t="s">
        <v>120</v>
      </c>
      <c r="B4" s="39">
        <v>60</v>
      </c>
    </row>
    <row r="5" spans="1:2" ht="38.25">
      <c r="A5" s="41" t="s">
        <v>64</v>
      </c>
      <c r="B5" s="40">
        <v>5</v>
      </c>
    </row>
    <row r="6" spans="1:2" ht="18.75">
      <c r="A6" s="42" t="s">
        <v>124</v>
      </c>
      <c r="B6" s="40">
        <v>10</v>
      </c>
    </row>
    <row r="7" spans="1:2" ht="18">
      <c r="A7" s="42" t="s">
        <v>65</v>
      </c>
      <c r="B7" s="39">
        <v>5</v>
      </c>
    </row>
    <row r="8" spans="1:2" ht="18">
      <c r="A8" s="42" t="s">
        <v>121</v>
      </c>
      <c r="B8" s="39">
        <v>5</v>
      </c>
    </row>
    <row r="9" spans="1:2" ht="18">
      <c r="A9" s="42" t="s">
        <v>122</v>
      </c>
      <c r="B9" s="39">
        <v>9</v>
      </c>
    </row>
    <row r="10" spans="1:2" ht="18">
      <c r="A10" s="42" t="s">
        <v>123</v>
      </c>
      <c r="B10" s="39">
        <v>10</v>
      </c>
    </row>
    <row r="11" spans="1:2" ht="25.5">
      <c r="A11" s="42" t="s">
        <v>66</v>
      </c>
      <c r="B11" s="39">
        <v>10</v>
      </c>
    </row>
    <row r="12" spans="1:2" ht="18">
      <c r="A12" s="42" t="s">
        <v>67</v>
      </c>
      <c r="B12" s="39">
        <v>9</v>
      </c>
    </row>
    <row r="13" spans="1:2" ht="18">
      <c r="A13" s="42" t="s">
        <v>68</v>
      </c>
      <c r="B13" s="39">
        <v>5</v>
      </c>
    </row>
    <row r="14" spans="1:2" ht="18">
      <c r="A14" s="42" t="s">
        <v>69</v>
      </c>
      <c r="B14" s="39">
        <v>5</v>
      </c>
    </row>
    <row r="15" spans="1:2" ht="18">
      <c r="A15" s="42" t="s">
        <v>70</v>
      </c>
      <c r="B15" s="39">
        <v>5</v>
      </c>
    </row>
    <row r="16" spans="1:2" ht="18">
      <c r="A16" s="42" t="s">
        <v>71</v>
      </c>
      <c r="B16" s="39">
        <v>10</v>
      </c>
    </row>
    <row r="17" spans="1:2" ht="18">
      <c r="A17" s="42" t="s">
        <v>72</v>
      </c>
      <c r="B17" s="39">
        <v>20</v>
      </c>
    </row>
    <row r="18" spans="1:2" ht="18">
      <c r="A18" s="42" t="s">
        <v>73</v>
      </c>
      <c r="B18" s="39">
        <v>10</v>
      </c>
    </row>
    <row r="19" spans="1:2" ht="18">
      <c r="A19" s="42" t="s">
        <v>74</v>
      </c>
      <c r="B19" s="39">
        <v>8</v>
      </c>
    </row>
    <row r="20" spans="1:2" ht="18">
      <c r="A20" s="42" t="s">
        <v>75</v>
      </c>
      <c r="B20" s="39">
        <v>12</v>
      </c>
    </row>
    <row r="21" spans="1:2" ht="18">
      <c r="A21" s="42" t="s">
        <v>76</v>
      </c>
      <c r="B21" s="39">
        <v>10</v>
      </c>
    </row>
    <row r="22" spans="1:2" ht="18">
      <c r="A22" s="42" t="s">
        <v>77</v>
      </c>
      <c r="B22" s="39">
        <v>18</v>
      </c>
    </row>
    <row r="23" spans="1:2" ht="18">
      <c r="A23" s="42" t="s">
        <v>78</v>
      </c>
      <c r="B23" s="39">
        <v>5</v>
      </c>
    </row>
    <row r="24" spans="1:2" ht="25.5">
      <c r="A24" s="42" t="s">
        <v>79</v>
      </c>
      <c r="B24" s="39">
        <v>10</v>
      </c>
    </row>
    <row r="25" spans="1:2" ht="18">
      <c r="A25" s="42" t="s">
        <v>80</v>
      </c>
      <c r="B25" s="39">
        <v>15</v>
      </c>
    </row>
    <row r="26" spans="1:2" ht="18">
      <c r="A26" s="42" t="s">
        <v>81</v>
      </c>
      <c r="B26" s="39">
        <v>15</v>
      </c>
    </row>
    <row r="27" spans="1:2" ht="18">
      <c r="A27" s="42" t="s">
        <v>82</v>
      </c>
      <c r="B27" s="39">
        <v>5</v>
      </c>
    </row>
    <row r="28" spans="1:2" ht="25.5">
      <c r="A28" s="42" t="s">
        <v>83</v>
      </c>
      <c r="B28" s="39">
        <v>10</v>
      </c>
    </row>
    <row r="29" spans="1:2" ht="18">
      <c r="A29" s="42" t="s">
        <v>84</v>
      </c>
      <c r="B29" s="39">
        <v>5</v>
      </c>
    </row>
    <row r="30" spans="1:2" ht="18">
      <c r="A30" s="42" t="s">
        <v>85</v>
      </c>
      <c r="B30" s="39">
        <v>10</v>
      </c>
    </row>
    <row r="31" spans="1:2" ht="18">
      <c r="A31" s="42" t="s">
        <v>86</v>
      </c>
      <c r="B31" s="39">
        <v>20</v>
      </c>
    </row>
    <row r="32" spans="1:2" ht="18">
      <c r="A32" s="42" t="s">
        <v>87</v>
      </c>
      <c r="B32" s="39">
        <v>10</v>
      </c>
    </row>
    <row r="33" spans="1:2" ht="18">
      <c r="A33" s="42" t="s">
        <v>88</v>
      </c>
      <c r="B33" s="39">
        <v>15</v>
      </c>
    </row>
    <row r="34" spans="1:2" ht="18">
      <c r="A34" s="42" t="s">
        <v>89</v>
      </c>
      <c r="B34" s="39">
        <v>10</v>
      </c>
    </row>
    <row r="35" spans="1:2" ht="18">
      <c r="A35" s="42" t="s">
        <v>90</v>
      </c>
      <c r="B35" s="39">
        <v>10</v>
      </c>
    </row>
    <row r="36" spans="1:2" ht="25.5">
      <c r="A36" s="42" t="s">
        <v>91</v>
      </c>
      <c r="B36" s="39">
        <v>8</v>
      </c>
    </row>
    <row r="37" spans="1:2" ht="18">
      <c r="A37" s="42" t="s">
        <v>92</v>
      </c>
      <c r="B37" s="39">
        <v>8</v>
      </c>
    </row>
    <row r="38" spans="1:2" ht="18">
      <c r="A38" s="42" t="s">
        <v>93</v>
      </c>
      <c r="B38" s="39">
        <v>15</v>
      </c>
    </row>
    <row r="39" spans="1:2" ht="18">
      <c r="A39" s="42" t="s">
        <v>94</v>
      </c>
      <c r="B39" s="39">
        <v>15</v>
      </c>
    </row>
    <row r="40" spans="1:2" ht="18">
      <c r="A40" s="42" t="s">
        <v>95</v>
      </c>
      <c r="B40" s="39">
        <v>12</v>
      </c>
    </row>
    <row r="41" spans="1:2" ht="18">
      <c r="A41" s="42" t="s">
        <v>96</v>
      </c>
      <c r="B41" s="39">
        <v>8</v>
      </c>
    </row>
    <row r="42" spans="1:2" ht="18">
      <c r="A42" s="42" t="s">
        <v>97</v>
      </c>
      <c r="B42" s="39">
        <v>8</v>
      </c>
    </row>
    <row r="43" spans="1:2" ht="18">
      <c r="A43" s="42" t="s">
        <v>98</v>
      </c>
      <c r="B43" s="39">
        <v>10</v>
      </c>
    </row>
  </sheetData>
  <printOptions/>
  <pageMargins left="0.7874015748031497" right="0.7874015748031497" top="1.3779527559055118" bottom="1.3779527559055118" header="0.5118110236220472" footer="0.5118110236220472"/>
  <pageSetup fitToHeight="1" fitToWidth="1" horizontalDpi="600" verticalDpi="600" orientation="portrait" paperSize="9" scale="80" r:id="rId1"/>
  <headerFooter alignWithMargins="0">
    <oddHeader>&amp;C&amp;"Arial,Grassetto"&amp;14ASPeF Mantova
AMBULATORIO GERIATRICO</oddHeader>
    <oddFooter>&amp;C&amp;"Arial,Grassetto"&amp;14RSA L. Bianchi -Viale Fiume 49/51 Mantova - &amp;"Arial,Normale"&amp;10
Presso Poliambulatorio di Riabilitazione e Fisioterapia
&amp;"Arial,Grassetto"&amp;12Tel. 0376/323661  - Cell.  335/1406534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45"/>
  <sheetViews>
    <sheetView workbookViewId="0" topLeftCell="B1">
      <selection activeCell="D8" sqref="D8"/>
    </sheetView>
  </sheetViews>
  <sheetFormatPr defaultColWidth="9.140625" defaultRowHeight="12.75"/>
  <cols>
    <col min="2" max="2" width="46.00390625" style="0" customWidth="1"/>
    <col min="3" max="3" width="30.57421875" style="0" hidden="1" customWidth="1"/>
    <col min="4" max="4" width="27.28125" style="0" customWidth="1"/>
  </cols>
  <sheetData>
    <row r="2" spans="1:7" ht="98.25" customHeight="1">
      <c r="A2" s="51" t="s">
        <v>38</v>
      </c>
      <c r="B2" s="52"/>
      <c r="C2" s="52"/>
      <c r="D2" s="52"/>
      <c r="E2" s="3"/>
      <c r="F2" s="1"/>
      <c r="G2" s="1"/>
    </row>
    <row r="3" spans="1:7" ht="21" customHeight="1">
      <c r="A3" s="53">
        <v>39083</v>
      </c>
      <c r="B3" s="53"/>
      <c r="C3" s="53"/>
      <c r="D3" s="53"/>
      <c r="E3" s="4"/>
      <c r="F3" s="2"/>
      <c r="G3" s="2"/>
    </row>
    <row r="4" spans="1:5" ht="15.75" thickBot="1">
      <c r="A4" s="5"/>
      <c r="B4" s="5"/>
      <c r="C4" s="5"/>
      <c r="D4" s="5"/>
      <c r="E4" s="5"/>
    </row>
    <row r="5" spans="1:5" ht="21" customHeight="1" thickBot="1" thickTop="1">
      <c r="A5" s="5"/>
      <c r="B5" s="8" t="s">
        <v>55</v>
      </c>
      <c r="C5" s="28" t="s">
        <v>62</v>
      </c>
      <c r="D5" s="28" t="s">
        <v>63</v>
      </c>
      <c r="E5" s="5"/>
    </row>
    <row r="6" spans="1:5" ht="21" customHeight="1" thickTop="1">
      <c r="A6" s="5"/>
      <c r="B6" s="7"/>
      <c r="C6" s="19" t="s">
        <v>3</v>
      </c>
      <c r="D6" s="19" t="s">
        <v>3</v>
      </c>
      <c r="E6" s="5"/>
    </row>
    <row r="7" spans="1:5" ht="21" customHeight="1">
      <c r="A7" s="5"/>
      <c r="B7" s="31" t="s">
        <v>39</v>
      </c>
      <c r="C7" s="19"/>
      <c r="D7" s="19"/>
      <c r="E7" s="5"/>
    </row>
    <row r="8" spans="1:5" ht="21" customHeight="1">
      <c r="A8" s="5"/>
      <c r="B8" s="26" t="s">
        <v>41</v>
      </c>
      <c r="C8" s="25">
        <v>70</v>
      </c>
      <c r="D8" s="25">
        <v>70</v>
      </c>
      <c r="E8" s="5"/>
    </row>
    <row r="9" spans="1:5" ht="21" customHeight="1">
      <c r="A9" s="5"/>
      <c r="B9" s="26" t="s">
        <v>42</v>
      </c>
      <c r="C9" s="25">
        <v>30</v>
      </c>
      <c r="D9" s="25">
        <v>30</v>
      </c>
      <c r="E9" s="5"/>
    </row>
    <row r="10" spans="1:5" ht="21" customHeight="1">
      <c r="A10" s="5"/>
      <c r="B10" s="26"/>
      <c r="C10" s="25"/>
      <c r="D10" s="25"/>
      <c r="E10" s="5"/>
    </row>
    <row r="11" spans="1:5" ht="21" customHeight="1">
      <c r="A11" s="5"/>
      <c r="B11" s="32" t="s">
        <v>40</v>
      </c>
      <c r="C11" s="25"/>
      <c r="D11" s="25"/>
      <c r="E11" s="5"/>
    </row>
    <row r="12" spans="1:5" ht="21" customHeight="1">
      <c r="A12" s="5"/>
      <c r="B12" s="26" t="s">
        <v>101</v>
      </c>
      <c r="C12" s="29">
        <v>4.5</v>
      </c>
      <c r="D12" s="29">
        <v>5</v>
      </c>
      <c r="E12" s="5"/>
    </row>
    <row r="13" spans="1:5" ht="21" customHeight="1">
      <c r="A13" s="5"/>
      <c r="B13" s="26" t="s">
        <v>102</v>
      </c>
      <c r="C13" s="29">
        <v>6</v>
      </c>
      <c r="D13" s="29">
        <v>6</v>
      </c>
      <c r="E13" s="5"/>
    </row>
    <row r="14" spans="1:5" ht="21" customHeight="1">
      <c r="A14" s="5"/>
      <c r="B14" s="26" t="s">
        <v>103</v>
      </c>
      <c r="C14" s="30">
        <v>4.5</v>
      </c>
      <c r="D14" s="29">
        <v>5</v>
      </c>
      <c r="E14" s="5"/>
    </row>
    <row r="15" spans="1:5" ht="21" customHeight="1">
      <c r="A15" s="5"/>
      <c r="B15" s="26" t="s">
        <v>46</v>
      </c>
      <c r="C15" s="29">
        <v>4.5</v>
      </c>
      <c r="D15" s="29">
        <v>5</v>
      </c>
      <c r="E15" s="5"/>
    </row>
    <row r="16" spans="1:5" ht="21" customHeight="1">
      <c r="A16" s="5"/>
      <c r="B16" s="26" t="s">
        <v>104</v>
      </c>
      <c r="C16" s="30">
        <v>4.5</v>
      </c>
      <c r="D16" s="29">
        <v>5</v>
      </c>
      <c r="E16" s="5"/>
    </row>
    <row r="17" spans="1:5" ht="21" customHeight="1">
      <c r="A17" s="5"/>
      <c r="B17" s="26" t="s">
        <v>105</v>
      </c>
      <c r="C17" s="30">
        <v>4.5</v>
      </c>
      <c r="D17" s="29">
        <v>5</v>
      </c>
      <c r="E17" s="5"/>
    </row>
    <row r="18" spans="1:5" ht="21" customHeight="1">
      <c r="A18" s="5"/>
      <c r="B18" s="26" t="s">
        <v>44</v>
      </c>
      <c r="C18" s="30">
        <v>4.5</v>
      </c>
      <c r="D18" s="29">
        <v>5</v>
      </c>
      <c r="E18" s="5"/>
    </row>
    <row r="19" spans="1:5" ht="21" customHeight="1">
      <c r="A19" s="5"/>
      <c r="B19" s="26" t="s">
        <v>43</v>
      </c>
      <c r="C19" s="30">
        <v>4.5</v>
      </c>
      <c r="D19" s="29">
        <v>5</v>
      </c>
      <c r="E19" s="5"/>
    </row>
    <row r="20" spans="1:5" ht="21" customHeight="1">
      <c r="A20" s="5"/>
      <c r="B20" s="26" t="s">
        <v>106</v>
      </c>
      <c r="C20" s="30">
        <v>4.5</v>
      </c>
      <c r="D20" s="29">
        <v>5</v>
      </c>
      <c r="E20" s="5"/>
    </row>
    <row r="21" spans="1:5" ht="21" customHeight="1">
      <c r="A21" s="5"/>
      <c r="B21" s="26" t="s">
        <v>45</v>
      </c>
      <c r="C21" s="30">
        <v>4.5</v>
      </c>
      <c r="D21" s="29">
        <f>4.5+2.5</f>
        <v>7</v>
      </c>
      <c r="E21" s="5"/>
    </row>
    <row r="22" spans="1:5" ht="21" customHeight="1">
      <c r="A22" s="5"/>
      <c r="B22" s="26" t="s">
        <v>107</v>
      </c>
      <c r="C22" s="30">
        <v>4.5</v>
      </c>
      <c r="D22" s="29">
        <v>5</v>
      </c>
      <c r="E22" s="5"/>
    </row>
    <row r="23" spans="1:5" ht="21" customHeight="1">
      <c r="A23" s="5"/>
      <c r="B23" s="26" t="s">
        <v>108</v>
      </c>
      <c r="C23" s="30">
        <v>8</v>
      </c>
      <c r="D23" s="30">
        <v>10</v>
      </c>
      <c r="E23" s="5"/>
    </row>
    <row r="24" spans="1:5" ht="21" customHeight="1">
      <c r="A24" s="5"/>
      <c r="B24" s="26" t="s">
        <v>109</v>
      </c>
      <c r="C24" s="30">
        <v>8</v>
      </c>
      <c r="D24" s="29">
        <v>10</v>
      </c>
      <c r="E24" s="5"/>
    </row>
    <row r="25" spans="1:5" ht="21" customHeight="1">
      <c r="A25" s="5"/>
      <c r="B25" s="26" t="s">
        <v>110</v>
      </c>
      <c r="C25" s="30">
        <v>15</v>
      </c>
      <c r="D25" s="30">
        <v>15</v>
      </c>
      <c r="E25" s="5"/>
    </row>
    <row r="26" spans="1:5" ht="21" customHeight="1">
      <c r="A26" s="5"/>
      <c r="B26" s="26"/>
      <c r="C26" s="30"/>
      <c r="D26" s="30"/>
      <c r="E26" s="5"/>
    </row>
    <row r="27" spans="1:5" ht="21" customHeight="1">
      <c r="A27" s="5"/>
      <c r="B27" s="32" t="s">
        <v>47</v>
      </c>
      <c r="C27" s="30"/>
      <c r="D27" s="30"/>
      <c r="E27" s="5"/>
    </row>
    <row r="28" spans="1:5" ht="21" customHeight="1">
      <c r="A28" s="5"/>
      <c r="B28" s="26" t="s">
        <v>111</v>
      </c>
      <c r="C28" s="30">
        <v>17</v>
      </c>
      <c r="D28" s="30">
        <v>19</v>
      </c>
      <c r="E28" s="5"/>
    </row>
    <row r="29" spans="1:5" ht="21" customHeight="1">
      <c r="A29" s="5"/>
      <c r="B29" s="26" t="s">
        <v>112</v>
      </c>
      <c r="C29" s="30">
        <v>17</v>
      </c>
      <c r="D29" s="30">
        <v>19</v>
      </c>
      <c r="E29" s="5"/>
    </row>
    <row r="30" spans="1:5" ht="21" customHeight="1">
      <c r="A30" s="5"/>
      <c r="B30" s="26" t="s">
        <v>48</v>
      </c>
      <c r="C30" s="30">
        <v>22</v>
      </c>
      <c r="D30" s="30">
        <v>24</v>
      </c>
      <c r="E30" s="5"/>
    </row>
    <row r="31" spans="1:5" ht="21" customHeight="1">
      <c r="A31" s="5"/>
      <c r="B31" s="26" t="s">
        <v>49</v>
      </c>
      <c r="C31" s="30">
        <v>8</v>
      </c>
      <c r="D31" s="30">
        <f>8+2</f>
        <v>10</v>
      </c>
      <c r="E31" s="5"/>
    </row>
    <row r="32" spans="1:5" ht="21" customHeight="1">
      <c r="A32" s="5"/>
      <c r="B32" s="26" t="s">
        <v>113</v>
      </c>
      <c r="C32" s="30">
        <v>25</v>
      </c>
      <c r="D32" s="30">
        <v>25</v>
      </c>
      <c r="E32" s="5"/>
    </row>
    <row r="33" spans="1:5" ht="21" customHeight="1">
      <c r="A33" s="5"/>
      <c r="B33" s="26" t="s">
        <v>114</v>
      </c>
      <c r="C33" s="30">
        <v>15</v>
      </c>
      <c r="D33" s="30">
        <v>19</v>
      </c>
      <c r="E33" s="5"/>
    </row>
    <row r="34" spans="1:5" ht="21" customHeight="1">
      <c r="A34" s="5"/>
      <c r="B34" s="26" t="s">
        <v>115</v>
      </c>
      <c r="C34" s="30">
        <v>28</v>
      </c>
      <c r="D34" s="30">
        <v>28</v>
      </c>
      <c r="E34" s="5"/>
    </row>
    <row r="35" spans="1:5" ht="21" customHeight="1">
      <c r="A35" s="5"/>
      <c r="B35" s="26" t="s">
        <v>116</v>
      </c>
      <c r="C35" s="30">
        <v>9</v>
      </c>
      <c r="D35" s="30">
        <f>9+1</f>
        <v>10</v>
      </c>
      <c r="E35" s="5"/>
    </row>
    <row r="36" spans="1:5" ht="21" customHeight="1">
      <c r="A36" s="5"/>
      <c r="B36" s="26"/>
      <c r="C36" s="30"/>
      <c r="D36" s="30"/>
      <c r="E36" s="5"/>
    </row>
    <row r="37" spans="1:5" ht="21" customHeight="1">
      <c r="A37" s="5"/>
      <c r="B37" s="32" t="s">
        <v>51</v>
      </c>
      <c r="C37" s="30"/>
      <c r="D37" s="30"/>
      <c r="E37" s="5"/>
    </row>
    <row r="38" spans="1:5" ht="21" customHeight="1">
      <c r="A38" s="5"/>
      <c r="B38" s="26" t="s">
        <v>52</v>
      </c>
      <c r="C38" s="30">
        <v>18</v>
      </c>
      <c r="D38" s="30">
        <v>16</v>
      </c>
      <c r="E38" s="5"/>
    </row>
    <row r="39" spans="1:5" ht="21" customHeight="1">
      <c r="A39" s="5"/>
      <c r="B39" s="26" t="s">
        <v>117</v>
      </c>
      <c r="C39" s="30">
        <v>19</v>
      </c>
      <c r="D39" s="30">
        <v>19</v>
      </c>
      <c r="E39" s="5"/>
    </row>
    <row r="40" spans="1:5" ht="21" customHeight="1">
      <c r="A40" s="5"/>
      <c r="B40" s="26" t="s">
        <v>118</v>
      </c>
      <c r="C40" s="30" t="s">
        <v>119</v>
      </c>
      <c r="D40" s="30">
        <v>32</v>
      </c>
      <c r="E40" s="5"/>
    </row>
    <row r="41" spans="1:5" ht="21" customHeight="1">
      <c r="A41" s="5"/>
      <c r="B41" s="26" t="s">
        <v>53</v>
      </c>
      <c r="C41" s="30">
        <v>22</v>
      </c>
      <c r="D41" s="30">
        <f>22+2</f>
        <v>24</v>
      </c>
      <c r="E41" s="5"/>
    </row>
    <row r="42" spans="1:5" ht="21" customHeight="1">
      <c r="A42" s="5"/>
      <c r="B42" s="26" t="s">
        <v>50</v>
      </c>
      <c r="C42" s="30">
        <v>17</v>
      </c>
      <c r="D42" s="30">
        <v>17</v>
      </c>
      <c r="E42" s="5"/>
    </row>
    <row r="43" spans="1:5" ht="21" customHeight="1">
      <c r="A43" s="5"/>
      <c r="B43" s="26"/>
      <c r="C43" s="30"/>
      <c r="D43" s="30"/>
      <c r="E43" s="5"/>
    </row>
    <row r="45" ht="19.5">
      <c r="B45" s="11" t="s">
        <v>54</v>
      </c>
    </row>
  </sheetData>
  <mergeCells count="2">
    <mergeCell ref="A2:D2"/>
    <mergeCell ref="A3:D3"/>
  </mergeCells>
  <printOptions/>
  <pageMargins left="0.75" right="0.75" top="1" bottom="1" header="0.5" footer="0.5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lstorchi</cp:lastModifiedBy>
  <cp:lastPrinted>2007-02-23T14:13:10Z</cp:lastPrinted>
  <dcterms:created xsi:type="dcterms:W3CDTF">2001-10-24T11:11:09Z</dcterms:created>
  <dcterms:modified xsi:type="dcterms:W3CDTF">2009-09-28T10:07:12Z</dcterms:modified>
  <cp:category/>
  <cp:version/>
  <cp:contentType/>
  <cp:contentStatus/>
</cp:coreProperties>
</file>