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Assunz-Pension " sheetId="1" r:id="rId1"/>
    <sheet name="RSA I. D'ESTE e bianchi" sheetId="2" r:id="rId2"/>
    <sheet name="CDI A. BERTOLINI" sheetId="3" r:id="rId3"/>
    <sheet name="DIR. SANITARIA" sheetId="4" r:id="rId4"/>
    <sheet name="FISIOTERAPIA" sheetId="5" r:id="rId5"/>
    <sheet name="RISTORAZIONE" sheetId="6" r:id="rId6"/>
    <sheet name="S.A.D." sheetId="7" r:id="rId7"/>
    <sheet name="CAH" sheetId="8" r:id="rId8"/>
    <sheet name="Minori" sheetId="9" r:id="rId9"/>
    <sheet name="Area Integraz. sociale" sheetId="10" r:id="rId10"/>
    <sheet name="trasversali" sheetId="11" r:id="rId11"/>
    <sheet name="Amm" sheetId="12" r:id="rId12"/>
    <sheet name="QUID IURIS" sheetId="13" r:id="rId13"/>
    <sheet name="Rinnovi" sheetId="14" r:id="rId14"/>
    <sheet name="Incarichi Amm" sheetId="15" r:id="rId15"/>
    <sheet name="Incarichi SS" sheetId="16" r:id="rId16"/>
    <sheet name="IC" sheetId="17" r:id="rId17"/>
  </sheets>
  <definedNames>
    <definedName name="_xlnm.Print_Area" localSheetId="11">'Amm'!$A$1:$E$29</definedName>
    <definedName name="_xlnm.Print_Area" localSheetId="9">'Area Integraz. sociale'!$A$1:$H$16</definedName>
    <definedName name="_xlnm.Print_Area" localSheetId="0">'Assunz-Pension '!$A$1:$G$31</definedName>
    <definedName name="_xlnm.Print_Area" localSheetId="7">'CAH'!$A$1:$H$16</definedName>
    <definedName name="_xlnm.Print_Area" localSheetId="2">'CDI A. BERTOLINI'!$A$1:$F$25</definedName>
    <definedName name="_xlnm.Print_Area" localSheetId="4">'FISIOTERAPIA'!$A$1:$F$25</definedName>
    <definedName name="_xlnm.Print_Area" localSheetId="16">'IC'!$A$1:$D$26</definedName>
    <definedName name="_xlnm.Print_Area" localSheetId="14">'Incarichi Amm'!$A$1:$D$17</definedName>
    <definedName name="_xlnm.Print_Area" localSheetId="15">'Incarichi SS'!$A$1:$D$26</definedName>
    <definedName name="_xlnm.Print_Area" localSheetId="8">'Minori'!$A$2:$H$25</definedName>
    <definedName name="_xlnm.Print_Area" localSheetId="12">'QUID IURIS'!$A$2:$F$10</definedName>
    <definedName name="_xlnm.Print_Area" localSheetId="13">'Rinnovi'!$A$1:$E$39</definedName>
    <definedName name="_xlnm.Print_Area" localSheetId="5">'RISTORAZIONE'!$A$1:$F$19</definedName>
    <definedName name="_xlnm.Print_Area" localSheetId="1">'RSA I. D''ESTE e bianchi'!$A$1:$F$58</definedName>
    <definedName name="_xlnm.Print_Area" localSheetId="6">'S.A.D.'!$A$1:$G$42</definedName>
    <definedName name="_xlnm.Print_Area" localSheetId="10">'trasversali'!$A$1:$F$38</definedName>
    <definedName name="_xlnm.Print_Titles" localSheetId="13">'Rinnovi'!$1:$1</definedName>
    <definedName name="_xlnm.Print_Titles" localSheetId="1">'RSA I. D''ESTE e bianchi'!$1:$5</definedName>
  </definedNames>
  <calcPr fullCalcOnLoad="1"/>
</workbook>
</file>

<file path=xl/comments11.xml><?xml version="1.0" encoding="utf-8"?>
<comments xmlns="http://schemas.openxmlformats.org/spreadsheetml/2006/main">
  <authors>
    <author>gascari</author>
  </authors>
  <commentList>
    <comment ref="C7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ID</t>
        </r>
      </text>
    </comment>
    <comment ref="C9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ID</t>
        </r>
      </text>
    </comment>
    <comment ref="C15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ID</t>
        </r>
      </text>
    </comment>
  </commentList>
</comments>
</file>

<file path=xl/comments2.xml><?xml version="1.0" encoding="utf-8"?>
<comments xmlns="http://schemas.openxmlformats.org/spreadsheetml/2006/main">
  <authors>
    <author>gascari</author>
  </authors>
  <commentList>
    <comment ref="C11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IN MATERNITA' bimbi nati il 31 agosto 2009</t>
        </r>
      </text>
    </comment>
    <comment ref="C43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Sicuramente a 0 costi, possibile aspettativa senza assegni per mesi 18 a partire dal 1° ottobre 2009</t>
        </r>
      </text>
    </comment>
    <comment ref="C47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***</t>
        </r>
      </text>
    </comment>
  </commentList>
</comments>
</file>

<file path=xl/comments4.xml><?xml version="1.0" encoding="utf-8"?>
<comments xmlns="http://schemas.openxmlformats.org/spreadsheetml/2006/main">
  <authors>
    <author>gascari</author>
  </authors>
  <commentList>
    <comment ref="B11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Incognita pensionamento</t>
        </r>
      </text>
    </comment>
  </commentList>
</comments>
</file>

<file path=xl/sharedStrings.xml><?xml version="1.0" encoding="utf-8"?>
<sst xmlns="http://schemas.openxmlformats.org/spreadsheetml/2006/main" count="1033" uniqueCount="483">
  <si>
    <t>medici</t>
  </si>
  <si>
    <t>A.S.A.</t>
  </si>
  <si>
    <t>sala da pranzo</t>
  </si>
  <si>
    <t>C.D.I. Andrea Bertolini</t>
  </si>
  <si>
    <t>12 posti -&gt; 3000 h/anno</t>
  </si>
  <si>
    <t>Direzione Sanitaria</t>
  </si>
  <si>
    <t>massofisio</t>
  </si>
  <si>
    <t>fisioterapisti</t>
  </si>
  <si>
    <t>fisiatra</t>
  </si>
  <si>
    <t>Ristorazione</t>
  </si>
  <si>
    <t>dietista</t>
  </si>
  <si>
    <t>capo cuoco</t>
  </si>
  <si>
    <t>cuochi</t>
  </si>
  <si>
    <t>Lavanderia</t>
  </si>
  <si>
    <t>lavanderia</t>
  </si>
  <si>
    <t>Trasporti</t>
  </si>
  <si>
    <t>Manutenzioni</t>
  </si>
  <si>
    <t>operai</t>
  </si>
  <si>
    <t xml:space="preserve">  </t>
  </si>
  <si>
    <t>Consulente Informatico</t>
  </si>
  <si>
    <t>Consulente Lavoro</t>
  </si>
  <si>
    <t>Consulente Tributario</t>
  </si>
  <si>
    <t>Responsabile Area</t>
  </si>
  <si>
    <t>A1</t>
  </si>
  <si>
    <t>B1</t>
  </si>
  <si>
    <t>infermiere prof</t>
  </si>
  <si>
    <t>infermiere gener</t>
  </si>
  <si>
    <t>N. OPER.</t>
  </si>
  <si>
    <t>PROFILO PROFES.</t>
  </si>
  <si>
    <t>INQUADRAM. ATTUALE</t>
  </si>
  <si>
    <t>C1</t>
  </si>
  <si>
    <t>inc. prof.</t>
  </si>
  <si>
    <t>Inc. prof.</t>
  </si>
  <si>
    <t>D1</t>
  </si>
  <si>
    <t>incarico libero prof.</t>
  </si>
  <si>
    <t>BELLINI ERIKA</t>
  </si>
  <si>
    <t>FACCIOLI CRISTINA</t>
  </si>
  <si>
    <t>LUCCHINA CARLA</t>
  </si>
  <si>
    <t>SALAMI STEFANIA</t>
  </si>
  <si>
    <t>SAVAZZI LAURA</t>
  </si>
  <si>
    <t>Incarico lib. professionale</t>
  </si>
  <si>
    <t>CCNL EE.LL.</t>
  </si>
  <si>
    <t>GOZZI DEANNA</t>
  </si>
  <si>
    <t>ARVATI MARCO</t>
  </si>
  <si>
    <t>MUSA MASSIMO</t>
  </si>
  <si>
    <t>PECCHIA GIUSEPPE</t>
  </si>
  <si>
    <t>ANNUNZIATA MARGHERITA</t>
  </si>
  <si>
    <t>CAMURRI MARIA TERESA</t>
  </si>
  <si>
    <t>FRANCESCONI CLAUDIO</t>
  </si>
  <si>
    <t>MAESTRELLI ELISABETTA</t>
  </si>
  <si>
    <t>MANSI TERESA</t>
  </si>
  <si>
    <t>MANTOVANI GIANLUCA</t>
  </si>
  <si>
    <t>MONTAGNOLI MARIA CRISTINA</t>
  </si>
  <si>
    <t xml:space="preserve">VENTURINI GRAZIELLA </t>
  </si>
  <si>
    <t>BENATTI MANUELA</t>
  </si>
  <si>
    <t>BENAZZI CESIRA</t>
  </si>
  <si>
    <t>MALVEZZI LILIANA</t>
  </si>
  <si>
    <t>VICENZI SILVANA</t>
  </si>
  <si>
    <t>DE PETRO GRAZIA</t>
  </si>
  <si>
    <t>GELATI VIRNA</t>
  </si>
  <si>
    <t>GOBBI NICOLETTA</t>
  </si>
  <si>
    <t>LEORATI LAURA</t>
  </si>
  <si>
    <t>MALGARINI NERINA</t>
  </si>
  <si>
    <t>MARASSI MICHELA</t>
  </si>
  <si>
    <t>PARILLO MARIA ANNA</t>
  </si>
  <si>
    <t>TOSI RITA</t>
  </si>
  <si>
    <t>ZANARDI MARIA</t>
  </si>
  <si>
    <t>NARDI GABRIELLA</t>
  </si>
  <si>
    <t xml:space="preserve">PROVENZANO ANTONIO </t>
  </si>
  <si>
    <t>SCARPELLI PAOLA</t>
  </si>
  <si>
    <t>ZANNI MANUELA</t>
  </si>
  <si>
    <t>DIR</t>
  </si>
  <si>
    <t>D3</t>
  </si>
  <si>
    <t>B4</t>
  </si>
  <si>
    <t>R.S.A. Isabella d'Este E Luigi bianchi</t>
  </si>
  <si>
    <t>Educatore</t>
  </si>
  <si>
    <t>PASQUIN CLARA</t>
  </si>
  <si>
    <t>MAGNANI CRISTINA</t>
  </si>
  <si>
    <t>RUSCIANO PATRIZIA</t>
  </si>
  <si>
    <t>B3</t>
  </si>
  <si>
    <t>DAL SANTO LORELLA</t>
  </si>
  <si>
    <t>tutor ospitI e responsabilità rendicontazione RSA</t>
  </si>
  <si>
    <t>CARLETTI IOLE</t>
  </si>
  <si>
    <t>MONTANARI LIBERO</t>
  </si>
  <si>
    <t xml:space="preserve">Incarico Lib. Prof. </t>
  </si>
  <si>
    <t xml:space="preserve">Dr. Giovanni Perizzi </t>
  </si>
  <si>
    <t>BRAGHIROLI  FAUSTA</t>
  </si>
  <si>
    <t>CCNL  EE.LL.</t>
  </si>
  <si>
    <t>GOLDONI MARCO</t>
  </si>
  <si>
    <t>ANGELO ALICE</t>
  </si>
  <si>
    <t>BOMPIERI CESARE</t>
  </si>
  <si>
    <t>FRASSONI ELISA</t>
  </si>
  <si>
    <t>GUARDINI ELENA</t>
  </si>
  <si>
    <t>LONGHINI ALESSANDRA</t>
  </si>
  <si>
    <t>FICONCINI NENUCCIA</t>
  </si>
  <si>
    <t>CCNL EELL</t>
  </si>
  <si>
    <t>ALLEGRETTI NADIA</t>
  </si>
  <si>
    <t>BERTAZZONI MASSIMO</t>
  </si>
  <si>
    <t>A3</t>
  </si>
  <si>
    <t>GANDELLINI LAURA</t>
  </si>
  <si>
    <t>CATELLI NADIA</t>
  </si>
  <si>
    <t>MALAVASI LAURA</t>
  </si>
  <si>
    <t>ZENTI CHIARA</t>
  </si>
  <si>
    <t>COMUNITA' ALLOGGIO HANDICAP</t>
  </si>
  <si>
    <t>SIMEONI KATIA</t>
  </si>
  <si>
    <t>ID</t>
  </si>
  <si>
    <t>ANGELONI MORENO</t>
  </si>
  <si>
    <t xml:space="preserve">DAVOLI FAUSTO </t>
  </si>
  <si>
    <t>DEL GAUDIO MARIO</t>
  </si>
  <si>
    <t>TOMASI ENOS</t>
  </si>
  <si>
    <t xml:space="preserve">ufficio tecnico </t>
  </si>
  <si>
    <t>Responsabile</t>
  </si>
  <si>
    <t xml:space="preserve">Incarico liberoprofessionale </t>
  </si>
  <si>
    <t>CARAPEZZA MARIA</t>
  </si>
  <si>
    <t>PANARELLI MONICA</t>
  </si>
  <si>
    <t>LICATA DOMENICO</t>
  </si>
  <si>
    <t>STUDIO DOC</t>
  </si>
  <si>
    <t>STUDIO MANICARDI/BELLINI</t>
  </si>
  <si>
    <t>BARBIERI COSETTA</t>
  </si>
  <si>
    <t>BUTTURI LUCIA</t>
  </si>
  <si>
    <t>RIGHI ELDA</t>
  </si>
  <si>
    <t>SCARPELLI FRANCA</t>
  </si>
  <si>
    <t>PIOMBO ALBERTO</t>
  </si>
  <si>
    <t>Posizione</t>
  </si>
  <si>
    <t>Totale</t>
  </si>
  <si>
    <t>A4</t>
  </si>
  <si>
    <t>B2</t>
  </si>
  <si>
    <t>ROVESTA LOREDANA</t>
  </si>
  <si>
    <t>Personale con idoneità condizionata (ex lege 626/94),  personale assunto ex lege 68 del 1999 (collocamento obbligatorio)</t>
  </si>
  <si>
    <t>SI</t>
  </si>
  <si>
    <t>NO</t>
  </si>
  <si>
    <t>Collocazione</t>
  </si>
  <si>
    <t>Categoria</t>
  </si>
  <si>
    <t>PAVESI ALESSANDRO</t>
  </si>
  <si>
    <t>Pedicure</t>
  </si>
  <si>
    <t>PIFFANELLI DANIELA</t>
  </si>
  <si>
    <t>Incarico libero prof.le</t>
  </si>
  <si>
    <t>DALLOGLIO NADIA</t>
  </si>
  <si>
    <t>Collab. a progetto</t>
  </si>
  <si>
    <t>Parrucchiere</t>
  </si>
  <si>
    <t>Giornaliero  PT 30 h</t>
  </si>
  <si>
    <t>Centro di Aggregazione Giovanile</t>
  </si>
  <si>
    <t>Appalto servizio educatori</t>
  </si>
  <si>
    <t xml:space="preserve">Servizio Affidi </t>
  </si>
  <si>
    <t>Psicologo</t>
  </si>
  <si>
    <t>Inc. Lib. Profess.</t>
  </si>
  <si>
    <t>Educatori</t>
  </si>
  <si>
    <t>Referente Circoscrizione</t>
  </si>
  <si>
    <t>RESPONSABILE Servizio Domiciliare</t>
  </si>
  <si>
    <t xml:space="preserve">Esternalizzazione servizio </t>
  </si>
  <si>
    <t>Ausiliario</t>
  </si>
  <si>
    <t>Piombo Alberto</t>
  </si>
  <si>
    <t>farmacisti</t>
  </si>
  <si>
    <t>CARRA MONICA</t>
  </si>
  <si>
    <t>VENEZIANI SUSANNA</t>
  </si>
  <si>
    <t>NOTE</t>
  </si>
  <si>
    <t>Barbieri Giovanni</t>
  </si>
  <si>
    <t>Personale</t>
  </si>
  <si>
    <t>Massofisioterapista</t>
  </si>
  <si>
    <t>Pavesi Alessandro</t>
  </si>
  <si>
    <t>Ufficio tecnico</t>
  </si>
  <si>
    <t>Piffanelli Daniela</t>
  </si>
  <si>
    <t>Asieleh Moh'd Hatem</t>
  </si>
  <si>
    <t>Raschini Stefano</t>
  </si>
  <si>
    <t>Medico</t>
  </si>
  <si>
    <t>Pecchia Giuseppe</t>
  </si>
  <si>
    <t>Fisiatra</t>
  </si>
  <si>
    <t>Studio Manicardi Bellini</t>
  </si>
  <si>
    <t>Fiscale</t>
  </si>
  <si>
    <t>Studio Doc</t>
  </si>
  <si>
    <t>Grazioli Pietro</t>
  </si>
  <si>
    <t>Medico Competente</t>
  </si>
  <si>
    <t>Dermatologo</t>
  </si>
  <si>
    <t xml:space="preserve">Anestesista </t>
  </si>
  <si>
    <t>Provenia Srl</t>
  </si>
  <si>
    <t>Informatico</t>
  </si>
  <si>
    <t xml:space="preserve">MANSI TERESA </t>
  </si>
  <si>
    <t>DI MARCELLO MARINO</t>
  </si>
  <si>
    <t>D/M</t>
  </si>
  <si>
    <t>RUSSO LUCIA</t>
  </si>
  <si>
    <t>Amm.vo</t>
  </si>
  <si>
    <t>Autista</t>
  </si>
  <si>
    <t>Co.Pro.</t>
  </si>
  <si>
    <t>A.O. CARLO POMA</t>
  </si>
  <si>
    <t>Convenzione</t>
  </si>
  <si>
    <t>LUI PRIMO</t>
  </si>
  <si>
    <t>Dermatologia</t>
  </si>
  <si>
    <t>BASSI MARIKA</t>
  </si>
  <si>
    <t>GUARNIERI CRISTINA</t>
  </si>
  <si>
    <t>QUADRI FABIO</t>
  </si>
  <si>
    <t>Appalto servizio educativo</t>
  </si>
  <si>
    <t>Educatore Professionale</t>
  </si>
  <si>
    <t>CARRA SANDRA</t>
  </si>
  <si>
    <t>Educatore Professionale Responsabile Progetto</t>
  </si>
  <si>
    <t>DI MARINO MARCELLO</t>
  </si>
  <si>
    <t>Servizio sorveglianza notturna</t>
  </si>
  <si>
    <t>Appalto</t>
  </si>
  <si>
    <t>Note</t>
  </si>
  <si>
    <t>Responsabile del Servizio</t>
  </si>
  <si>
    <t>TOSATTI MARIKA</t>
  </si>
  <si>
    <t>GHIZZI BARBARA</t>
  </si>
  <si>
    <t>PROVENIA  SRL</t>
  </si>
  <si>
    <t>GRAZIOLI PIETRO</t>
  </si>
  <si>
    <t>Rinnovo</t>
  </si>
  <si>
    <t xml:space="preserve">Perizzi Giovanni   </t>
  </si>
  <si>
    <t>Rinnovo con riduzione ore</t>
  </si>
  <si>
    <t>Sostituzione</t>
  </si>
  <si>
    <t xml:space="preserve">APPALTO 3, 4, 5 e 6  PIANO </t>
  </si>
  <si>
    <t>Servizio di Educativa Domiciliare</t>
  </si>
  <si>
    <t>Educatori Professionali</t>
  </si>
  <si>
    <t>Biancheria Piana e divise</t>
  </si>
  <si>
    <t>Appalto esterno</t>
  </si>
  <si>
    <t>Manutenzioni edilizie e impiantistiche  in affidamento esterno</t>
  </si>
  <si>
    <t>responsabile emergenza (Posiz. Organiz.)</t>
  </si>
  <si>
    <t>Operatore</t>
  </si>
  <si>
    <t>Giornaliero</t>
  </si>
  <si>
    <t xml:space="preserve"> Giornaliero</t>
  </si>
  <si>
    <t>M2 Consulting di Mantova</t>
  </si>
  <si>
    <t>Applicazioni Contrattuali</t>
  </si>
  <si>
    <t>BARBIERI GIOVANNI</t>
  </si>
  <si>
    <t>RASCHINI STEFANO</t>
  </si>
  <si>
    <t>Riabilitazione, Anestesia e Rian., Psichiatria</t>
  </si>
  <si>
    <t xml:space="preserve">ASIELEH MOH'D HATEM </t>
  </si>
  <si>
    <t>A.S.A. / OSS</t>
  </si>
  <si>
    <t xml:space="preserve">Progressione in  B3 per OSS </t>
  </si>
  <si>
    <t>Appalto Sanithad/Dugoni</t>
  </si>
  <si>
    <t>PERSONALE ASS. GERIATR.  + IP e pulizie</t>
  </si>
  <si>
    <t>Convenzione con A.O. C. Poma</t>
  </si>
  <si>
    <t>Dr.ssa Monica Manfredini</t>
  </si>
  <si>
    <t xml:space="preserve">Fisioterapia per servizi residenziali, semiresidenziali, ambulatoriali e domiciliari </t>
  </si>
  <si>
    <t>Coop. Dugoni</t>
  </si>
  <si>
    <t>NEGRI LAURA</t>
  </si>
  <si>
    <t>Appalto  Sanithad</t>
  </si>
  <si>
    <t>Responsabile dal 1° gennaio 2008</t>
  </si>
  <si>
    <t>Psichiatra</t>
  </si>
  <si>
    <t>RSA</t>
  </si>
  <si>
    <t>RSA/CDI</t>
  </si>
  <si>
    <t>Convenzione A.O. Poma FKT</t>
  </si>
  <si>
    <t>Convenzione A.O. Poma  Anestesista</t>
  </si>
  <si>
    <t>Convenzione A.O. Poma Psichiatra</t>
  </si>
  <si>
    <t>RSA/CDI/SAD</t>
  </si>
  <si>
    <t>ASPEF</t>
  </si>
  <si>
    <t>Applicazione CCNEELL</t>
  </si>
  <si>
    <t>Identificazione</t>
  </si>
  <si>
    <t>Professionalità/Competenza</t>
  </si>
  <si>
    <t>Area aziendale</t>
  </si>
  <si>
    <t>Studio Ferretti Impiantistica</t>
  </si>
  <si>
    <t>impianti Elettrici</t>
  </si>
  <si>
    <t>Esperto Ec. Finanziario</t>
  </si>
  <si>
    <t>Medico Fisiatra</t>
  </si>
  <si>
    <t>Medico Anestesista</t>
  </si>
  <si>
    <t>Medico Psichiatra</t>
  </si>
  <si>
    <t>RSA/CAH</t>
  </si>
  <si>
    <t>RSA/CDI/CAH</t>
  </si>
  <si>
    <t>Esperto Gestione Personale</t>
  </si>
  <si>
    <t xml:space="preserve"> Lui Primo</t>
  </si>
  <si>
    <t>Servizio Affidi</t>
  </si>
  <si>
    <t>Dir. Sanitario</t>
  </si>
  <si>
    <t>ad accesso programmato</t>
  </si>
  <si>
    <t>PdZ x servizio nuoto disaili</t>
  </si>
  <si>
    <t>Posizione Organizzativa</t>
  </si>
  <si>
    <t>13 p.l. -&gt; 1201' settimana per ospite</t>
  </si>
  <si>
    <t>Assistenza ASA</t>
  </si>
  <si>
    <t>18 ore settimanali</t>
  </si>
  <si>
    <t xml:space="preserve">Contabilità  </t>
  </si>
  <si>
    <t>Approvvigionamenti</t>
  </si>
  <si>
    <t xml:space="preserve">CCNL   EE LL   </t>
  </si>
  <si>
    <t>PT 20 ore settimanali</t>
  </si>
  <si>
    <t>PT 30 ore settimanali</t>
  </si>
  <si>
    <t>Giornaliero (Att. Anim.)</t>
  </si>
  <si>
    <t>Operatori   a supporto per controllo appalti servizi alberghieri,  insermento dati,  trasporti, CUP, front office</t>
  </si>
  <si>
    <t xml:space="preserve">Risorse Umane </t>
  </si>
  <si>
    <t>Alzheimer</t>
  </si>
  <si>
    <t>Servizio di Assistenza Domiciliare socio assistenziale e infermieristica  SAD / ADI</t>
  </si>
  <si>
    <t>ASA  e Infermieri Professionali</t>
  </si>
  <si>
    <t>Servizi di trasporto Socio assistenziale</t>
  </si>
  <si>
    <t xml:space="preserve">Servizi ausiliari </t>
  </si>
  <si>
    <t>Ass. Bagn</t>
  </si>
  <si>
    <t>MARI KATIA</t>
  </si>
  <si>
    <t>ADI solo nell'ambito del Comune di Mantova</t>
  </si>
  <si>
    <t>Appalto esterno servizio lavaggio stoviglie e pulizie</t>
  </si>
  <si>
    <t>ALZHEIMER</t>
  </si>
  <si>
    <t>LISI MARIANNA</t>
  </si>
  <si>
    <t>Libero Prof.</t>
  </si>
  <si>
    <t>MINELLI  MARZIA</t>
  </si>
  <si>
    <t>ZAMPOLLI LAURA</t>
  </si>
  <si>
    <t>FIACCADORI CHIARA</t>
  </si>
  <si>
    <t>CCNL   EE.LL</t>
  </si>
  <si>
    <t>ZANINI FULVIO</t>
  </si>
  <si>
    <t xml:space="preserve">Assunzione </t>
  </si>
  <si>
    <t>EDUCATORE PROFESSIONALE</t>
  </si>
  <si>
    <t>INFERMIERE PROFESSIONALE</t>
  </si>
  <si>
    <t xml:space="preserve">Graduatoria in atti </t>
  </si>
  <si>
    <t>TD</t>
  </si>
  <si>
    <t xml:space="preserve">FERRARI ANNA </t>
  </si>
  <si>
    <t>Alzheimer  2009/2010</t>
  </si>
  <si>
    <t>Educatore cat. 2</t>
  </si>
  <si>
    <t xml:space="preserve">CCNL EE.LL. </t>
  </si>
  <si>
    <t>circa 400 pasti die</t>
  </si>
  <si>
    <t>L'organico è stato ridotto a  5 unità previo potenziamento delle attrezzature</t>
  </si>
  <si>
    <t xml:space="preserve">M2 Studio </t>
  </si>
  <si>
    <t>ASIELEH HATEM</t>
  </si>
  <si>
    <t>PERIZZI GIOVANNI</t>
  </si>
  <si>
    <t>AZIENDA OSPEDALIERA C. POMA</t>
  </si>
  <si>
    <t>PROFILO PROFESSIONALE</t>
  </si>
  <si>
    <t>SERVIZIO</t>
  </si>
  <si>
    <t>Medico Dermatologo</t>
  </si>
  <si>
    <t>Manfredini Monica</t>
  </si>
  <si>
    <t>Picarone</t>
  </si>
  <si>
    <t>De Col</t>
  </si>
  <si>
    <t>Socio Sanitario</t>
  </si>
  <si>
    <t>CATEGORIA</t>
  </si>
  <si>
    <t>AZIENDA</t>
  </si>
  <si>
    <t>FISIOTERAPIA</t>
  </si>
  <si>
    <t>MINORI</t>
  </si>
  <si>
    <t>RSA/CDI/FISIOTERAPIA</t>
  </si>
  <si>
    <t>RSA/CDI/FISOTERAPIA</t>
  </si>
  <si>
    <t>RSA/CDI/SAD/ADI</t>
  </si>
  <si>
    <t>STUDIO DOC SRL</t>
  </si>
  <si>
    <t>PROFILOPROFESSIONALE</t>
  </si>
  <si>
    <t>Consulente del Lavoro</t>
  </si>
  <si>
    <t>Azienda</t>
  </si>
  <si>
    <t>Amministrativo</t>
  </si>
  <si>
    <t>STUDIO PAVESI ALESSANDRO</t>
  </si>
  <si>
    <t>Consulente Ufficio Tecnico</t>
  </si>
  <si>
    <t>Tecnico</t>
  </si>
  <si>
    <t>STUDIO MANICARDI BELLINI</t>
  </si>
  <si>
    <t>FERRETTI ARONNE</t>
  </si>
  <si>
    <t>Cosulente Impianti elettrici</t>
  </si>
  <si>
    <t>M2 CONSULTING</t>
  </si>
  <si>
    <t>Consulente 626/94</t>
  </si>
  <si>
    <t>PROVENIA SRL</t>
  </si>
  <si>
    <t>C.B.A.</t>
  </si>
  <si>
    <t>Software aggiornamenti</t>
  </si>
  <si>
    <t>Collaborazioni a Progetto</t>
  </si>
  <si>
    <t>Risorse Umane</t>
  </si>
  <si>
    <t xml:space="preserve">TD/18 h. SETT. </t>
  </si>
  <si>
    <t>B6</t>
  </si>
  <si>
    <t>IG</t>
  </si>
  <si>
    <t>rinnovo</t>
  </si>
  <si>
    <t>ASSUNZIONI 2010</t>
  </si>
  <si>
    <t>PENSIONAMENTI 2010</t>
  </si>
  <si>
    <t>D4</t>
  </si>
  <si>
    <t>IP</t>
  </si>
  <si>
    <t>SPOLADORI  RENE</t>
  </si>
  <si>
    <t>RENE SPOLADORE</t>
  </si>
  <si>
    <t xml:space="preserve"> </t>
  </si>
  <si>
    <t>RUFFINI SABRINA</t>
  </si>
  <si>
    <t>FIORAVANTI PAOLA</t>
  </si>
  <si>
    <t>GIANNOTTA SARA</t>
  </si>
  <si>
    <t>REBESAN LUCA</t>
  </si>
  <si>
    <t>RASORI MARGHERITA</t>
  </si>
  <si>
    <t>TALLARICO ILARIA</t>
  </si>
  <si>
    <t>ZAPPAROLI CINZIA</t>
  </si>
  <si>
    <t>SALVATO ROBERTA</t>
  </si>
  <si>
    <t>CICIRIELLO ELENA</t>
  </si>
  <si>
    <t>PELLACANI DANIELE</t>
  </si>
  <si>
    <t>31 AGOSTO 2009-30 GIUGNO 2010</t>
  </si>
  <si>
    <t xml:space="preserve">EDUCATORE PROFESSIONALE  </t>
  </si>
  <si>
    <t>Assunzione TD</t>
  </si>
  <si>
    <t>Addetto servizio di parrucchiere</t>
  </si>
  <si>
    <t>DOTAZIONE ORGANICA 2010</t>
  </si>
  <si>
    <t>Soppressione B3</t>
  </si>
  <si>
    <t>Assunzione</t>
  </si>
  <si>
    <t>Posizioni organizzative e indennità di mansione</t>
  </si>
  <si>
    <t>ONOFRIO MARIA TERESA</t>
  </si>
  <si>
    <t>SPIRYDOWICZ MARZANNA RENATA</t>
  </si>
  <si>
    <t xml:space="preserve">Assunzione protetta </t>
  </si>
  <si>
    <t>Part time 12 ore</t>
  </si>
  <si>
    <t>Psicologo/Educatori</t>
  </si>
  <si>
    <t>RSA/CDI/Alzheimer</t>
  </si>
  <si>
    <t>px concorso</t>
  </si>
  <si>
    <t xml:space="preserve">ILARI ERIKA  Sostituzione TD </t>
  </si>
  <si>
    <t>CAT. Giur.</t>
  </si>
  <si>
    <t xml:space="preserve">D1 </t>
  </si>
  <si>
    <t>Psicologia Clinica</t>
  </si>
  <si>
    <t>Animatrice</t>
  </si>
  <si>
    <t>Ausiliaria</t>
  </si>
  <si>
    <t>FRAGAPANE ROSA</t>
  </si>
  <si>
    <t>INCARICO LIBERO PROF.</t>
  </si>
  <si>
    <t>DOTAZIONE ORGANICA  2010</t>
  </si>
  <si>
    <t>Salvato Roberta</t>
  </si>
  <si>
    <t xml:space="preserve">Sul posto Ilari assente per maternità </t>
  </si>
  <si>
    <t>Assunzione  a tempo indeterminato</t>
  </si>
  <si>
    <t>Responsabilità Medica</t>
  </si>
  <si>
    <t>Stipendi</t>
  </si>
  <si>
    <t>PO</t>
  </si>
  <si>
    <t>IM</t>
  </si>
  <si>
    <t>Ad avvenuto espletamento dei concorsi per Cat. D1</t>
  </si>
  <si>
    <t>Coordinamento Ip in RSA</t>
  </si>
  <si>
    <t xml:space="preserve">Amministrativi C1 </t>
  </si>
  <si>
    <t xml:space="preserve">DUCHNOVA ALENA </t>
  </si>
  <si>
    <t>(EX LUCCHINA CARLA)</t>
  </si>
  <si>
    <t>Px concorso</t>
  </si>
  <si>
    <t>Coordinatore IM</t>
  </si>
  <si>
    <t>Trasformazione in D1</t>
  </si>
  <si>
    <t>Posizione organizzativa peso identico a quello previsto per l'Area Integrazione sociale,  con riassorbimento Indennità mansioni di particolare impegno e lavoro straordinario</t>
  </si>
  <si>
    <t>GOLA ALICE</t>
  </si>
  <si>
    <t>FABBRI ELISA</t>
  </si>
  <si>
    <t>SESTITO  MARIA TERESA</t>
  </si>
  <si>
    <t>BONATTI GIULIANA</t>
  </si>
  <si>
    <t>Collaborazione a progetto</t>
  </si>
  <si>
    <t xml:space="preserve">Responsabile  di Servizio </t>
  </si>
  <si>
    <t>Coll. a progetto</t>
  </si>
  <si>
    <t>vs</t>
  </si>
  <si>
    <t xml:space="preserve">Pellacani Giorgio  </t>
  </si>
  <si>
    <t xml:space="preserve">Storchi Luca  </t>
  </si>
  <si>
    <t xml:space="preserve">Panarelli Monica  </t>
  </si>
  <si>
    <t xml:space="preserve">Ghizzi Barbara  </t>
  </si>
  <si>
    <t xml:space="preserve">Tosatti Marika </t>
  </si>
  <si>
    <t>Solo Città di Mantova</t>
  </si>
  <si>
    <t>Coop. Alce Nero</t>
  </si>
  <si>
    <t>Dormitorio</t>
  </si>
  <si>
    <t>Portineria studentato</t>
  </si>
  <si>
    <t>Unità</t>
  </si>
  <si>
    <t>ZUCCHETTI</t>
  </si>
  <si>
    <t xml:space="preserve">Convenzione </t>
  </si>
  <si>
    <t>Calanca Alessandro</t>
  </si>
  <si>
    <t>Codice Etco</t>
  </si>
  <si>
    <t>GOLA  ALICE</t>
  </si>
  <si>
    <t xml:space="preserve">Amministrativi D1 </t>
  </si>
  <si>
    <t>Coordinamento emergenze</t>
  </si>
  <si>
    <t>Responsabilità Servizio</t>
  </si>
  <si>
    <t>Referente CAH</t>
  </si>
  <si>
    <t>Referente  Cucina</t>
  </si>
  <si>
    <t>158 p.l. -&gt; 901' settimana per ospite</t>
  </si>
  <si>
    <t>2 p.l. -&gt; 750' settimana per ospite</t>
  </si>
  <si>
    <t>CSA</t>
  </si>
  <si>
    <t>Area Integrazione Sociale (dormitorio, pensionato, agenzia di locazione temporanea) e Studentato di Via Volta</t>
  </si>
  <si>
    <t>Segreteria e Protocollo</t>
  </si>
  <si>
    <t>Settore/Unità</t>
  </si>
  <si>
    <t>(EX GOZZI DEANNA)</t>
  </si>
  <si>
    <t>Incarichi Libero Professionali 2010</t>
  </si>
  <si>
    <t>Incarichi Libero professionali 2010</t>
  </si>
  <si>
    <t>Pellacani Giorgio</t>
  </si>
  <si>
    <t>Espero Gestione gare appalto</t>
  </si>
  <si>
    <t>Gare ad evidenza pubblica (prestazione occasionale)</t>
  </si>
  <si>
    <t>Prestazioni Occasionali</t>
  </si>
  <si>
    <t>RSA/Ambulatori</t>
  </si>
  <si>
    <t>Scadenza</t>
  </si>
  <si>
    <t>1.1/31.12.2010</t>
  </si>
  <si>
    <t>Progetto Alzheimer</t>
  </si>
  <si>
    <t>Psicologo Supervisore</t>
  </si>
  <si>
    <t>Educatore Sanitario</t>
  </si>
  <si>
    <t>1.1/31.12.2012</t>
  </si>
  <si>
    <t>Contratti in stipula/rinnovo</t>
  </si>
  <si>
    <t>Ciciriella Elena</t>
  </si>
  <si>
    <t>Goldoni I Marco</t>
  </si>
  <si>
    <t>Gola  Alice</t>
  </si>
  <si>
    <t>Gianotta  Sara</t>
  </si>
  <si>
    <t>Rebesan Luca</t>
  </si>
  <si>
    <t>Minelli  Marzia</t>
  </si>
  <si>
    <t>Zampolli Laura</t>
  </si>
  <si>
    <t>Fiaccadori Chiara</t>
  </si>
  <si>
    <t>Rasori Margherita</t>
  </si>
  <si>
    <t>Tallarico Ilaria</t>
  </si>
  <si>
    <t>Zapparoli Cinzia</t>
  </si>
  <si>
    <t>Fabbri Elisa</t>
  </si>
  <si>
    <t>Sestito  Maria Teresa</t>
  </si>
  <si>
    <t>Bonatti  Giuliana</t>
  </si>
  <si>
    <t>Lisi Marianna</t>
  </si>
  <si>
    <t>Collaborazioni a progetto</t>
  </si>
  <si>
    <t>Liberi Professionisti</t>
  </si>
  <si>
    <t>Formazione 81/2008</t>
  </si>
  <si>
    <t>INFERMIERE</t>
  </si>
  <si>
    <t>Contabilità/Paghe</t>
  </si>
  <si>
    <t>vacante</t>
  </si>
  <si>
    <t xml:space="preserve">Px concorso </t>
  </si>
  <si>
    <t>Consulente Sicurezza</t>
  </si>
  <si>
    <t>*</t>
  </si>
  <si>
    <t>Contabilità/Paghe (*)</t>
  </si>
  <si>
    <t>Contabilità (**)</t>
  </si>
  <si>
    <t>Approvvigionamenti (***)</t>
  </si>
  <si>
    <t>**</t>
  </si>
  <si>
    <t>Risorse recuperate con cessazione incarico esterno</t>
  </si>
  <si>
    <t>***</t>
  </si>
  <si>
    <t xml:space="preserve">1 posto riservato per personale interno </t>
  </si>
  <si>
    <t>Soppresso (nota**)</t>
  </si>
  <si>
    <t xml:space="preserve">Risorse ex incarico di  segreteria ( ex  Malacarne) </t>
  </si>
  <si>
    <t>Infermiere</t>
  </si>
  <si>
    <t>12.10.2009-31.12.2010</t>
  </si>
  <si>
    <t>ALESSANDRO CALANCA</t>
  </si>
  <si>
    <t>Codice Etico e Customer Satisfation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</si>
</sst>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center"/>
    </xf>
    <xf numFmtId="43" fontId="0" fillId="0" borderId="1" xfId="17" applyBorder="1" applyAlignment="1">
      <alignment/>
    </xf>
    <xf numFmtId="43" fontId="0" fillId="0" borderId="1" xfId="0" applyNumberFormat="1" applyBorder="1" applyAlignment="1">
      <alignment/>
    </xf>
    <xf numFmtId="43" fontId="0" fillId="0" borderId="0" xfId="17" applyAlignment="1">
      <alignment/>
    </xf>
    <xf numFmtId="43" fontId="0" fillId="0" borderId="1" xfId="17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0" borderId="0" xfId="17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43" fontId="0" fillId="0" borderId="1" xfId="17" applyFill="1" applyBorder="1" applyAlignment="1">
      <alignment horizontal="center"/>
    </xf>
    <xf numFmtId="43" fontId="0" fillId="0" borderId="1" xfId="17" applyFont="1" applyFill="1" applyBorder="1" applyAlignment="1">
      <alignment/>
    </xf>
    <xf numFmtId="43" fontId="0" fillId="0" borderId="1" xfId="17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" fontId="2" fillId="0" borderId="1" xfId="19" applyNumberFormat="1" applyFont="1" applyFill="1" applyBorder="1" applyAlignment="1">
      <alignment horizontal="center" vertical="justify" wrapText="1"/>
      <protection/>
    </xf>
    <xf numFmtId="4" fontId="2" fillId="0" borderId="0" xfId="19" applyNumberFormat="1" applyFont="1" applyFill="1" applyBorder="1" applyAlignment="1">
      <alignment horizontal="center" vertical="justify" wrapText="1"/>
      <protection/>
    </xf>
    <xf numFmtId="0" fontId="0" fillId="0" borderId="3" xfId="0" applyFont="1" applyFill="1" applyBorder="1" applyAlignment="1">
      <alignment/>
    </xf>
    <xf numFmtId="0" fontId="10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/>
    </xf>
    <xf numFmtId="0" fontId="10" fillId="0" borderId="1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/>
    </xf>
    <xf numFmtId="15" fontId="0" fillId="0" borderId="1" xfId="0" applyNumberFormat="1" applyFill="1" applyBorder="1" applyAlignment="1">
      <alignment/>
    </xf>
    <xf numFmtId="15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5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4" borderId="5" xfId="0" applyFont="1" applyFill="1" applyBorder="1" applyAlignment="1">
      <alignment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/>
    </xf>
    <xf numFmtId="15" fontId="3" fillId="0" borderId="6" xfId="0" applyNumberFormat="1" applyFont="1" applyFill="1" applyBorder="1" applyAlignment="1">
      <alignment/>
    </xf>
    <xf numFmtId="15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5" fontId="3" fillId="0" borderId="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43" fontId="3" fillId="0" borderId="1" xfId="17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22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0" fillId="0" borderId="6" xfId="0" applyFont="1" applyBorder="1" applyAlignment="1">
      <alignment horizontal="center" vertical="top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4" fillId="0" borderId="1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140625" style="7" customWidth="1"/>
    <col min="2" max="2" width="43.28125" style="7" customWidth="1"/>
    <col min="3" max="3" width="10.28125" style="7" bestFit="1" customWidth="1"/>
    <col min="4" max="4" width="28.28125" style="7" customWidth="1"/>
    <col min="5" max="5" width="23.8515625" style="7" customWidth="1"/>
    <col min="6" max="6" width="28.57421875" style="7" customWidth="1"/>
    <col min="7" max="7" width="45.28125" style="7" customWidth="1"/>
    <col min="8" max="16384" width="9.140625" style="7" customWidth="1"/>
  </cols>
  <sheetData>
    <row r="1" ht="15.75">
      <c r="A1" s="152" t="s">
        <v>340</v>
      </c>
    </row>
    <row r="3" ht="15">
      <c r="G3" s="23"/>
    </row>
    <row r="4" spans="1:7" ht="15">
      <c r="A4" s="23">
        <v>1</v>
      </c>
      <c r="B4" s="23" t="s">
        <v>464</v>
      </c>
      <c r="C4" s="23" t="s">
        <v>33</v>
      </c>
      <c r="D4" s="23" t="s">
        <v>95</v>
      </c>
      <c r="E4" s="23" t="s">
        <v>289</v>
      </c>
      <c r="F4" s="153" t="s">
        <v>371</v>
      </c>
      <c r="G4" s="135" t="s">
        <v>383</v>
      </c>
    </row>
    <row r="5" spans="1:7" ht="15">
      <c r="A5" s="23">
        <v>1</v>
      </c>
      <c r="B5" s="23" t="s">
        <v>291</v>
      </c>
      <c r="C5" s="23" t="s">
        <v>33</v>
      </c>
      <c r="D5" s="23" t="s">
        <v>95</v>
      </c>
      <c r="E5" s="23" t="s">
        <v>359</v>
      </c>
      <c r="F5" s="153" t="s">
        <v>292</v>
      </c>
      <c r="G5" s="135" t="s">
        <v>382</v>
      </c>
    </row>
    <row r="6" spans="1:7" ht="15">
      <c r="A6" s="23">
        <v>1</v>
      </c>
      <c r="B6" s="135" t="s">
        <v>290</v>
      </c>
      <c r="C6" s="23" t="s">
        <v>30</v>
      </c>
      <c r="D6" s="23" t="s">
        <v>95</v>
      </c>
      <c r="E6" s="135" t="s">
        <v>363</v>
      </c>
      <c r="F6" s="135" t="s">
        <v>371</v>
      </c>
      <c r="G6" s="135"/>
    </row>
    <row r="7" spans="1:7" ht="15">
      <c r="A7" s="23">
        <v>1</v>
      </c>
      <c r="B7" s="135" t="s">
        <v>358</v>
      </c>
      <c r="C7" s="23" t="s">
        <v>30</v>
      </c>
      <c r="D7" s="23" t="s">
        <v>95</v>
      </c>
      <c r="E7" s="135" t="s">
        <v>293</v>
      </c>
      <c r="F7" s="153" t="s">
        <v>339</v>
      </c>
      <c r="G7" s="135"/>
    </row>
    <row r="8" spans="1:7" ht="15">
      <c r="A8" s="23">
        <v>1</v>
      </c>
      <c r="B8" s="135" t="s">
        <v>290</v>
      </c>
      <c r="C8" s="23" t="s">
        <v>30</v>
      </c>
      <c r="D8" s="23" t="s">
        <v>95</v>
      </c>
      <c r="E8" s="135" t="s">
        <v>293</v>
      </c>
      <c r="F8" s="153" t="s">
        <v>339</v>
      </c>
      <c r="G8" s="135"/>
    </row>
    <row r="9" spans="1:7" ht="15">
      <c r="A9" s="23">
        <v>2</v>
      </c>
      <c r="B9" s="135" t="s">
        <v>360</v>
      </c>
      <c r="C9" s="23" t="s">
        <v>30</v>
      </c>
      <c r="D9" s="23" t="s">
        <v>95</v>
      </c>
      <c r="E9" s="135" t="s">
        <v>336</v>
      </c>
      <c r="F9" s="153" t="s">
        <v>339</v>
      </c>
      <c r="G9" s="135"/>
    </row>
    <row r="10" spans="1:7" ht="15">
      <c r="A10" s="23">
        <v>2</v>
      </c>
      <c r="B10" s="135" t="s">
        <v>390</v>
      </c>
      <c r="C10" s="23" t="s">
        <v>30</v>
      </c>
      <c r="D10" s="23" t="s">
        <v>95</v>
      </c>
      <c r="E10" s="135" t="s">
        <v>363</v>
      </c>
      <c r="F10" s="153" t="s">
        <v>362</v>
      </c>
      <c r="G10" s="135"/>
    </row>
    <row r="11" spans="1:7" ht="15">
      <c r="A11" s="135">
        <v>3</v>
      </c>
      <c r="B11" s="135" t="s">
        <v>420</v>
      </c>
      <c r="C11" s="23" t="s">
        <v>33</v>
      </c>
      <c r="D11" s="135" t="s">
        <v>95</v>
      </c>
      <c r="E11" s="135" t="s">
        <v>289</v>
      </c>
      <c r="F11" s="153" t="s">
        <v>362</v>
      </c>
      <c r="G11" s="135"/>
    </row>
    <row r="12" spans="1:7" ht="15">
      <c r="A12" s="135">
        <v>1</v>
      </c>
      <c r="B12" s="135" t="s">
        <v>367</v>
      </c>
      <c r="C12" s="135" t="s">
        <v>24</v>
      </c>
      <c r="D12" s="23" t="s">
        <v>95</v>
      </c>
      <c r="E12" s="135" t="s">
        <v>289</v>
      </c>
      <c r="F12" s="154" t="s">
        <v>368</v>
      </c>
      <c r="G12" s="23"/>
    </row>
    <row r="13" spans="2:5" s="155" customFormat="1" ht="15">
      <c r="B13" s="156"/>
      <c r="E13" s="156"/>
    </row>
    <row r="16" ht="15">
      <c r="A16" s="7" t="s">
        <v>341</v>
      </c>
    </row>
    <row r="18" spans="1:6" ht="15">
      <c r="A18" s="23">
        <v>1</v>
      </c>
      <c r="B18" s="23" t="s">
        <v>42</v>
      </c>
      <c r="C18" s="23" t="s">
        <v>337</v>
      </c>
      <c r="D18" s="23" t="s">
        <v>41</v>
      </c>
      <c r="E18" s="23" t="s">
        <v>338</v>
      </c>
      <c r="F18" s="157">
        <v>40179</v>
      </c>
    </row>
    <row r="19" spans="1:6" ht="15">
      <c r="A19" s="23">
        <v>1</v>
      </c>
      <c r="B19" s="23" t="s">
        <v>37</v>
      </c>
      <c r="C19" s="23" t="s">
        <v>342</v>
      </c>
      <c r="D19" s="23" t="s">
        <v>41</v>
      </c>
      <c r="E19" s="23" t="s">
        <v>343</v>
      </c>
      <c r="F19" s="157">
        <v>40087</v>
      </c>
    </row>
    <row r="22" ht="15">
      <c r="E22" s="158"/>
    </row>
    <row r="23" spans="1:5" ht="15">
      <c r="A23" s="23">
        <v>2010</v>
      </c>
      <c r="B23" s="159" t="s">
        <v>364</v>
      </c>
      <c r="C23" s="23" t="s">
        <v>386</v>
      </c>
      <c r="D23" s="160">
        <v>12000</v>
      </c>
      <c r="E23" s="159" t="s">
        <v>384</v>
      </c>
    </row>
    <row r="24" spans="1:5" ht="15">
      <c r="A24" s="155"/>
      <c r="B24" s="155"/>
      <c r="C24" s="23" t="s">
        <v>386</v>
      </c>
      <c r="D24" s="160">
        <v>12000</v>
      </c>
      <c r="E24" s="159" t="s">
        <v>422</v>
      </c>
    </row>
    <row r="25" spans="1:5" ht="15">
      <c r="A25" s="155"/>
      <c r="B25" s="155"/>
      <c r="C25" s="23" t="s">
        <v>386</v>
      </c>
      <c r="D25" s="160">
        <v>6000</v>
      </c>
      <c r="E25" s="159" t="s">
        <v>421</v>
      </c>
    </row>
    <row r="26" spans="3:5" ht="15">
      <c r="C26" s="23" t="s">
        <v>386</v>
      </c>
      <c r="D26" s="160">
        <v>-6000</v>
      </c>
      <c r="E26" s="159" t="s">
        <v>388</v>
      </c>
    </row>
    <row r="27" spans="3:5" ht="15">
      <c r="C27" s="23" t="s">
        <v>386</v>
      </c>
      <c r="D27" s="160">
        <v>1000</v>
      </c>
      <c r="E27" s="159" t="s">
        <v>424</v>
      </c>
    </row>
    <row r="28" spans="3:5" ht="15">
      <c r="C28" s="23" t="s">
        <v>387</v>
      </c>
      <c r="D28" s="160">
        <v>1000</v>
      </c>
      <c r="E28" s="159" t="s">
        <v>385</v>
      </c>
    </row>
    <row r="29" spans="3:5" ht="15">
      <c r="C29" s="23" t="s">
        <v>387</v>
      </c>
      <c r="D29" s="160">
        <v>1000</v>
      </c>
      <c r="E29" s="159" t="s">
        <v>423</v>
      </c>
    </row>
    <row r="30" spans="3:5" ht="15">
      <c r="C30" s="23" t="s">
        <v>387</v>
      </c>
      <c r="D30" s="160">
        <v>2000</v>
      </c>
      <c r="E30" s="159" t="s">
        <v>389</v>
      </c>
    </row>
    <row r="33" spans="1:4" ht="15">
      <c r="A33" s="7">
        <v>25000</v>
      </c>
      <c r="B33" s="7" t="s">
        <v>405</v>
      </c>
      <c r="C33" s="7" t="s">
        <v>404</v>
      </c>
      <c r="D33" s="7" t="s">
        <v>33</v>
      </c>
    </row>
    <row r="34" spans="1:4" ht="15">
      <c r="A34" s="7">
        <v>46000</v>
      </c>
      <c r="B34" s="7" t="s">
        <v>406</v>
      </c>
      <c r="C34" s="7" t="s">
        <v>404</v>
      </c>
      <c r="D34" s="7" t="s">
        <v>33</v>
      </c>
    </row>
    <row r="35" spans="1:4" ht="15">
      <c r="A35" s="7">
        <v>34000</v>
      </c>
      <c r="B35" s="7" t="s">
        <v>407</v>
      </c>
      <c r="C35" s="7" t="s">
        <v>404</v>
      </c>
      <c r="D35" s="7" t="s">
        <v>33</v>
      </c>
    </row>
    <row r="36" spans="1:4" ht="15">
      <c r="A36" s="7">
        <v>25000</v>
      </c>
      <c r="B36" s="7" t="s">
        <v>408</v>
      </c>
      <c r="C36" s="7" t="s">
        <v>404</v>
      </c>
      <c r="D36" s="7" t="s">
        <v>30</v>
      </c>
    </row>
    <row r="37" spans="1:4" ht="15">
      <c r="A37" s="7">
        <v>25000</v>
      </c>
      <c r="B37" s="7" t="s">
        <v>409</v>
      </c>
      <c r="C37" s="7" t="s">
        <v>404</v>
      </c>
      <c r="D37" s="7" t="s">
        <v>30</v>
      </c>
    </row>
    <row r="38" ht="15">
      <c r="A38" s="7">
        <f>SUM(A33:A37)</f>
        <v>155000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11" sqref="C11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7.140625" style="0" customWidth="1"/>
    <col min="5" max="5" width="18.140625" style="0" customWidth="1"/>
    <col min="6" max="6" width="27.421875" style="0" customWidth="1"/>
  </cols>
  <sheetData>
    <row r="1" spans="1:8" ht="18">
      <c r="A1" s="181" t="s">
        <v>361</v>
      </c>
      <c r="B1" s="181"/>
      <c r="C1" s="181"/>
      <c r="D1" s="181"/>
      <c r="E1" s="181"/>
      <c r="F1" s="181"/>
      <c r="G1" s="181"/>
      <c r="H1" s="181"/>
    </row>
    <row r="4" spans="1:7" ht="15">
      <c r="A4" s="7" t="s">
        <v>428</v>
      </c>
      <c r="B4" s="4"/>
      <c r="C4" s="4"/>
      <c r="D4" s="4"/>
      <c r="E4" s="4"/>
      <c r="F4" s="4"/>
      <c r="G4" s="4"/>
    </row>
    <row r="5" spans="1:7" ht="25.5">
      <c r="A5" s="20" t="s">
        <v>27</v>
      </c>
      <c r="B5" s="20" t="s">
        <v>28</v>
      </c>
      <c r="C5" s="20" t="s">
        <v>29</v>
      </c>
      <c r="D5" s="20"/>
      <c r="E5" s="20"/>
      <c r="F5" s="20" t="s">
        <v>197</v>
      </c>
      <c r="G5" s="4"/>
    </row>
    <row r="6" spans="1:7" ht="22.5" customHeight="1">
      <c r="A6" s="9">
        <v>1</v>
      </c>
      <c r="B6" s="10" t="s">
        <v>22</v>
      </c>
      <c r="C6" s="38" t="s">
        <v>189</v>
      </c>
      <c r="D6" s="38" t="s">
        <v>72</v>
      </c>
      <c r="E6" s="38" t="s">
        <v>41</v>
      </c>
      <c r="F6" s="37" t="s">
        <v>260</v>
      </c>
      <c r="G6" s="4"/>
    </row>
    <row r="7" spans="1:7" ht="12.75">
      <c r="A7" s="9">
        <v>1</v>
      </c>
      <c r="B7" s="10" t="s">
        <v>214</v>
      </c>
      <c r="C7" s="9" t="s">
        <v>194</v>
      </c>
      <c r="D7" s="9" t="s">
        <v>24</v>
      </c>
      <c r="E7" s="9" t="s">
        <v>41</v>
      </c>
      <c r="F7" s="11" t="s">
        <v>412</v>
      </c>
      <c r="G7" s="4"/>
    </row>
    <row r="8" spans="1:6" ht="12.75">
      <c r="A8" s="30"/>
      <c r="B8" s="30" t="s">
        <v>195</v>
      </c>
      <c r="C8" s="30"/>
      <c r="D8" s="30"/>
      <c r="E8" s="30" t="s">
        <v>196</v>
      </c>
      <c r="F8" s="68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0">
      <selection activeCell="E41" sqref="E41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7.8515625" style="0" customWidth="1"/>
    <col min="4" max="4" width="6.7109375" style="0" customWidth="1"/>
    <col min="5" max="5" width="35.28125" style="0" customWidth="1"/>
    <col min="6" max="6" width="41.8515625" style="0" customWidth="1"/>
  </cols>
  <sheetData>
    <row r="1" spans="1:6" ht="12.75">
      <c r="A1" s="101" t="s">
        <v>380</v>
      </c>
      <c r="B1" s="101"/>
      <c r="C1" s="102"/>
      <c r="D1" s="102"/>
      <c r="E1" s="102"/>
      <c r="F1" s="102"/>
    </row>
    <row r="2" spans="1:6" ht="12.75">
      <c r="A2" s="102"/>
      <c r="B2" s="102"/>
      <c r="C2" s="102"/>
      <c r="D2" s="102"/>
      <c r="E2" s="102"/>
      <c r="F2" s="102"/>
    </row>
    <row r="3" spans="1:6" s="4" customFormat="1" ht="12.75">
      <c r="A3" s="182" t="s">
        <v>13</v>
      </c>
      <c r="B3" s="183"/>
      <c r="C3" s="183"/>
      <c r="D3" s="183"/>
      <c r="E3" s="183"/>
      <c r="F3" s="101"/>
    </row>
    <row r="4" spans="1:6" s="4" customFormat="1" ht="12.75">
      <c r="A4" s="102"/>
      <c r="B4" s="102"/>
      <c r="C4" s="102"/>
      <c r="D4" s="102"/>
      <c r="E4" s="102"/>
      <c r="F4" s="102"/>
    </row>
    <row r="5" spans="1:6" s="4" customFormat="1" ht="33.75">
      <c r="A5" s="103" t="s">
        <v>27</v>
      </c>
      <c r="B5" s="103" t="s">
        <v>414</v>
      </c>
      <c r="C5" s="103"/>
      <c r="D5" s="103"/>
      <c r="E5" s="103"/>
      <c r="F5" s="103" t="s">
        <v>155</v>
      </c>
    </row>
    <row r="6" spans="1:6" s="4" customFormat="1" ht="12.75">
      <c r="A6" s="104">
        <v>1</v>
      </c>
      <c r="B6" s="184" t="s">
        <v>14</v>
      </c>
      <c r="C6" s="105" t="s">
        <v>60</v>
      </c>
      <c r="D6" s="104" t="s">
        <v>79</v>
      </c>
      <c r="E6" s="105" t="s">
        <v>198</v>
      </c>
      <c r="F6" s="210" t="s">
        <v>299</v>
      </c>
    </row>
    <row r="7" spans="1:6" s="4" customFormat="1" ht="12.75">
      <c r="A7" s="106">
        <v>2</v>
      </c>
      <c r="B7" s="185"/>
      <c r="C7" s="105" t="s">
        <v>104</v>
      </c>
      <c r="D7" s="104" t="s">
        <v>24</v>
      </c>
      <c r="E7" s="106"/>
      <c r="F7" s="211"/>
    </row>
    <row r="8" spans="1:6" s="4" customFormat="1" ht="12.75">
      <c r="A8" s="104">
        <v>4</v>
      </c>
      <c r="B8" s="185"/>
      <c r="C8" s="105" t="s">
        <v>59</v>
      </c>
      <c r="D8" s="104" t="s">
        <v>24</v>
      </c>
      <c r="E8" s="106"/>
      <c r="F8" s="211"/>
    </row>
    <row r="9" spans="1:6" ht="12.75">
      <c r="A9" s="106">
        <v>5</v>
      </c>
      <c r="B9" s="185"/>
      <c r="C9" s="105" t="s">
        <v>120</v>
      </c>
      <c r="D9" s="104" t="s">
        <v>24</v>
      </c>
      <c r="E9" s="104"/>
      <c r="F9" s="211"/>
    </row>
    <row r="10" spans="1:6" s="4" customFormat="1" ht="12.75">
      <c r="A10" s="106">
        <v>6</v>
      </c>
      <c r="B10" s="186"/>
      <c r="C10" s="105" t="s">
        <v>46</v>
      </c>
      <c r="D10" s="104" t="s">
        <v>24</v>
      </c>
      <c r="E10" s="106"/>
      <c r="F10" s="212"/>
    </row>
    <row r="11" spans="1:6" s="4" customFormat="1" ht="12.75">
      <c r="A11" s="106"/>
      <c r="B11" s="107"/>
      <c r="C11" s="105" t="s">
        <v>211</v>
      </c>
      <c r="D11" s="104"/>
      <c r="E11" s="104" t="s">
        <v>210</v>
      </c>
      <c r="F11" s="108"/>
    </row>
    <row r="12" spans="1:6" s="4" customFormat="1" ht="12.75">
      <c r="A12" s="102"/>
      <c r="B12" s="102"/>
      <c r="C12" s="145"/>
      <c r="D12" s="102"/>
      <c r="E12" s="102"/>
      <c r="F12" s="102"/>
    </row>
    <row r="13" spans="1:6" s="4" customFormat="1" ht="12.75">
      <c r="A13" s="213" t="s">
        <v>15</v>
      </c>
      <c r="B13" s="213"/>
      <c r="C13" s="146"/>
      <c r="D13" s="101"/>
      <c r="E13" s="101"/>
      <c r="F13" s="101"/>
    </row>
    <row r="14" spans="1:6" s="4" customFormat="1" ht="12.75">
      <c r="A14" s="102"/>
      <c r="B14" s="102"/>
      <c r="C14" s="145"/>
      <c r="D14" s="102"/>
      <c r="E14" s="102"/>
      <c r="F14" s="102"/>
    </row>
    <row r="15" spans="1:6" ht="12.75">
      <c r="A15" s="104">
        <v>1</v>
      </c>
      <c r="B15" s="107"/>
      <c r="C15" s="105" t="s">
        <v>118</v>
      </c>
      <c r="D15" s="104" t="s">
        <v>24</v>
      </c>
      <c r="E15" s="104" t="s">
        <v>41</v>
      </c>
      <c r="F15" s="104"/>
    </row>
    <row r="16" spans="1:6" s="4" customFormat="1" ht="12.75">
      <c r="A16" s="102"/>
      <c r="B16" s="102"/>
      <c r="C16" s="102"/>
      <c r="D16" s="102"/>
      <c r="E16" s="102"/>
      <c r="F16" s="102"/>
    </row>
    <row r="17" spans="1:6" s="4" customFormat="1" ht="12.75">
      <c r="A17" s="213" t="s">
        <v>110</v>
      </c>
      <c r="B17" s="213"/>
      <c r="C17" s="101"/>
      <c r="D17" s="101"/>
      <c r="E17" s="101"/>
      <c r="F17" s="101"/>
    </row>
    <row r="18" spans="1:6" s="4" customFormat="1" ht="12.75">
      <c r="A18" s="102"/>
      <c r="B18" s="102"/>
      <c r="C18" s="102"/>
      <c r="D18" s="102"/>
      <c r="E18" s="102"/>
      <c r="F18" s="102"/>
    </row>
    <row r="19" spans="1:6" s="4" customFormat="1" ht="12.75">
      <c r="A19" s="104">
        <v>1</v>
      </c>
      <c r="B19" s="104" t="s">
        <v>111</v>
      </c>
      <c r="C19" s="104" t="s">
        <v>133</v>
      </c>
      <c r="D19" s="104"/>
      <c r="E19" s="104" t="s">
        <v>112</v>
      </c>
      <c r="F19" s="104"/>
    </row>
    <row r="20" spans="1:6" s="4" customFormat="1" ht="12.75">
      <c r="A20" s="109"/>
      <c r="B20" s="109"/>
      <c r="C20" s="109"/>
      <c r="D20" s="109"/>
      <c r="E20" s="109"/>
      <c r="F20" s="109"/>
    </row>
    <row r="21" spans="1:6" s="4" customFormat="1" ht="12.75">
      <c r="A21" s="102"/>
      <c r="B21" s="102"/>
      <c r="C21" s="102"/>
      <c r="D21" s="102"/>
      <c r="E21" s="102"/>
      <c r="F21" s="102"/>
    </row>
    <row r="22" spans="1:6" s="4" customFormat="1" ht="12.75">
      <c r="A22" s="182" t="s">
        <v>16</v>
      </c>
      <c r="B22" s="182"/>
      <c r="C22" s="101"/>
      <c r="D22" s="101"/>
      <c r="E22" s="101"/>
      <c r="F22" s="101"/>
    </row>
    <row r="23" spans="1:6" s="4" customFormat="1" ht="12.75">
      <c r="A23" s="102"/>
      <c r="B23" s="102"/>
      <c r="C23" s="102"/>
      <c r="D23" s="102"/>
      <c r="E23" s="102"/>
      <c r="F23" s="102"/>
    </row>
    <row r="24" spans="1:6" s="4" customFormat="1" ht="12.75">
      <c r="A24" s="104">
        <v>1</v>
      </c>
      <c r="B24" s="184" t="s">
        <v>17</v>
      </c>
      <c r="C24" s="104" t="s">
        <v>107</v>
      </c>
      <c r="D24" s="110" t="s">
        <v>30</v>
      </c>
      <c r="E24" s="110" t="s">
        <v>213</v>
      </c>
      <c r="F24" s="210" t="s">
        <v>212</v>
      </c>
    </row>
    <row r="25" spans="1:6" s="4" customFormat="1" ht="12.75">
      <c r="A25" s="104">
        <v>2</v>
      </c>
      <c r="B25" s="185"/>
      <c r="C25" s="104" t="s">
        <v>108</v>
      </c>
      <c r="D25" s="111" t="s">
        <v>24</v>
      </c>
      <c r="E25" s="111"/>
      <c r="F25" s="211"/>
    </row>
    <row r="26" spans="1:6" s="4" customFormat="1" ht="12.75">
      <c r="A26" s="104">
        <v>3</v>
      </c>
      <c r="B26" s="186"/>
      <c r="C26" s="105" t="s">
        <v>109</v>
      </c>
      <c r="D26" s="112" t="s">
        <v>23</v>
      </c>
      <c r="E26" s="112"/>
      <c r="F26" s="212"/>
    </row>
    <row r="27" spans="1:6" s="4" customFormat="1" ht="12.75">
      <c r="A27" s="102"/>
      <c r="B27" s="102"/>
      <c r="C27" s="102"/>
      <c r="D27" s="102"/>
      <c r="E27" s="102"/>
      <c r="F27" s="102"/>
    </row>
    <row r="28" spans="1:6" ht="12.75">
      <c r="A28" s="102"/>
      <c r="B28" s="102"/>
      <c r="C28" s="102"/>
      <c r="D28" s="102"/>
      <c r="E28" s="102"/>
      <c r="F28" s="102"/>
    </row>
    <row r="29" spans="1:6" ht="12.75">
      <c r="A29" s="101" t="s">
        <v>413</v>
      </c>
      <c r="B29" s="102"/>
      <c r="C29" s="102"/>
      <c r="D29" s="102"/>
      <c r="E29" s="102"/>
      <c r="F29" s="102"/>
    </row>
    <row r="30" spans="1:6" ht="12.75">
      <c r="A30" s="102"/>
      <c r="B30" s="102"/>
      <c r="C30" s="102"/>
      <c r="D30" s="102"/>
      <c r="E30" s="102"/>
      <c r="F30" s="102"/>
    </row>
    <row r="31" spans="1:6" ht="12.75">
      <c r="A31" s="104">
        <v>1</v>
      </c>
      <c r="B31" s="151" t="s">
        <v>150</v>
      </c>
      <c r="C31" s="104" t="s">
        <v>179</v>
      </c>
      <c r="D31" s="104" t="s">
        <v>24</v>
      </c>
      <c r="E31" s="104" t="s">
        <v>41</v>
      </c>
      <c r="F31" s="104"/>
    </row>
    <row r="32" spans="1:6" ht="12.75">
      <c r="A32" s="102"/>
      <c r="B32" s="102"/>
      <c r="C32" s="102"/>
      <c r="D32" s="102"/>
      <c r="E32" s="102"/>
      <c r="F32" s="102"/>
    </row>
    <row r="33" spans="1:6" ht="12.75">
      <c r="A33" s="102"/>
      <c r="B33" s="102"/>
      <c r="C33" s="102"/>
      <c r="D33" s="102"/>
      <c r="E33" s="102"/>
      <c r="F33" s="102"/>
    </row>
    <row r="34" spans="1:6" ht="12.75">
      <c r="A34" s="102"/>
      <c r="B34" s="102"/>
      <c r="C34" s="102"/>
      <c r="D34" s="102"/>
      <c r="E34" s="102"/>
      <c r="F34" s="102"/>
    </row>
    <row r="35" spans="1:6" ht="12.75">
      <c r="A35" s="113">
        <v>1</v>
      </c>
      <c r="B35" s="109" t="s">
        <v>180</v>
      </c>
      <c r="C35" s="114" t="s">
        <v>127</v>
      </c>
      <c r="D35" s="109" t="s">
        <v>79</v>
      </c>
      <c r="E35" s="109" t="s">
        <v>41</v>
      </c>
      <c r="F35" s="115" t="s">
        <v>276</v>
      </c>
    </row>
    <row r="36" spans="1:6" ht="12.75">
      <c r="A36" s="113">
        <v>1</v>
      </c>
      <c r="B36" s="109" t="s">
        <v>180</v>
      </c>
      <c r="C36" s="114" t="s">
        <v>115</v>
      </c>
      <c r="D36" s="109" t="s">
        <v>33</v>
      </c>
      <c r="E36" s="109" t="s">
        <v>41</v>
      </c>
      <c r="F36" s="116" t="s">
        <v>276</v>
      </c>
    </row>
    <row r="37" spans="1:6" s="4" customFormat="1" ht="12.75" customHeight="1">
      <c r="A37" s="113">
        <v>1</v>
      </c>
      <c r="B37" s="109" t="s">
        <v>181</v>
      </c>
      <c r="C37" s="114" t="s">
        <v>106</v>
      </c>
      <c r="D37" s="109" t="s">
        <v>79</v>
      </c>
      <c r="E37" s="109" t="s">
        <v>41</v>
      </c>
      <c r="F37" s="115" t="s">
        <v>275</v>
      </c>
    </row>
    <row r="38" spans="1:6" ht="12.75">
      <c r="A38" s="117">
        <v>1</v>
      </c>
      <c r="B38" s="109" t="s">
        <v>277</v>
      </c>
      <c r="C38" s="114" t="s">
        <v>93</v>
      </c>
      <c r="D38" s="114" t="s">
        <v>24</v>
      </c>
      <c r="E38" s="114" t="s">
        <v>41</v>
      </c>
      <c r="F38" s="115" t="s">
        <v>259</v>
      </c>
    </row>
  </sheetData>
  <mergeCells count="8">
    <mergeCell ref="A3:E3"/>
    <mergeCell ref="B24:B26"/>
    <mergeCell ref="F24:F26"/>
    <mergeCell ref="A17:B17"/>
    <mergeCell ref="A13:B13"/>
    <mergeCell ref="A22:B22"/>
    <mergeCell ref="F6:F10"/>
    <mergeCell ref="B6:B10"/>
  </mergeCells>
  <printOptions/>
  <pageMargins left="0.36" right="0.32" top="1" bottom="1" header="0.5" footer="0.5"/>
  <pageSetup horizontalDpi="600" verticalDpi="600" orientation="landscape" paperSize="9" r:id="rId3"/>
  <headerFooter alignWithMargins="0">
    <oddHeader>&amp;CServizi trasversali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D6" sqref="D6"/>
    </sheetView>
  </sheetViews>
  <sheetFormatPr defaultColWidth="9.140625" defaultRowHeight="12.75"/>
  <cols>
    <col min="1" max="1" width="9.140625" style="4" customWidth="1"/>
    <col min="2" max="2" width="37.28125" style="4" customWidth="1"/>
    <col min="3" max="3" width="10.8515625" style="4" customWidth="1"/>
    <col min="4" max="4" width="38.00390625" style="4" customWidth="1"/>
    <col min="5" max="5" width="27.28125" style="4" customWidth="1"/>
    <col min="6" max="16384" width="9.140625" style="4" customWidth="1"/>
  </cols>
  <sheetData>
    <row r="1" spans="1:4" ht="20.25">
      <c r="A1" s="101" t="s">
        <v>380</v>
      </c>
      <c r="B1" s="1"/>
      <c r="C1" s="1"/>
      <c r="D1" s="1"/>
    </row>
    <row r="4" spans="1:5" ht="12.75">
      <c r="A4" s="20" t="s">
        <v>27</v>
      </c>
      <c r="B4" s="20"/>
      <c r="C4" s="20"/>
      <c r="D4" s="20"/>
      <c r="E4" s="20" t="s">
        <v>155</v>
      </c>
    </row>
    <row r="5" spans="1:5" ht="12.75">
      <c r="A5" s="20"/>
      <c r="B5" s="20"/>
      <c r="C5" s="20"/>
      <c r="D5" s="20"/>
      <c r="E5" s="20"/>
    </row>
    <row r="6" spans="1:5" ht="12.75">
      <c r="A6" s="6">
        <v>1</v>
      </c>
      <c r="B6" s="6" t="s">
        <v>113</v>
      </c>
      <c r="C6" s="6" t="s">
        <v>79</v>
      </c>
      <c r="D6" s="6" t="s">
        <v>271</v>
      </c>
      <c r="E6" s="6"/>
    </row>
    <row r="7" spans="1:5" ht="12.75">
      <c r="A7" s="6">
        <v>2</v>
      </c>
      <c r="B7" s="6" t="s">
        <v>466</v>
      </c>
      <c r="C7" s="6" t="s">
        <v>33</v>
      </c>
      <c r="D7" s="6" t="s">
        <v>470</v>
      </c>
      <c r="E7" s="6" t="s">
        <v>467</v>
      </c>
    </row>
    <row r="8" spans="1:5" ht="12.75">
      <c r="A8" s="6">
        <v>3</v>
      </c>
      <c r="B8" s="6" t="s">
        <v>114</v>
      </c>
      <c r="C8" s="6" t="s">
        <v>30</v>
      </c>
      <c r="D8" s="6" t="s">
        <v>465</v>
      </c>
      <c r="E8" s="6"/>
    </row>
    <row r="9" spans="1:5" ht="12.75">
      <c r="A9" s="6">
        <v>4</v>
      </c>
      <c r="B9" s="6" t="s">
        <v>47</v>
      </c>
      <c r="C9" s="6" t="s">
        <v>24</v>
      </c>
      <c r="D9" s="6" t="s">
        <v>429</v>
      </c>
      <c r="E9" s="6"/>
    </row>
    <row r="10" spans="1:5" ht="12.75">
      <c r="A10" s="6">
        <v>5</v>
      </c>
      <c r="B10" s="6" t="s">
        <v>199</v>
      </c>
      <c r="C10" s="6" t="s">
        <v>30</v>
      </c>
      <c r="D10" s="6" t="s">
        <v>264</v>
      </c>
      <c r="E10" s="6" t="s">
        <v>362</v>
      </c>
    </row>
    <row r="11" spans="1:5" ht="12.75">
      <c r="A11" s="6">
        <v>6</v>
      </c>
      <c r="B11" s="28" t="s">
        <v>466</v>
      </c>
      <c r="C11" s="28" t="s">
        <v>33</v>
      </c>
      <c r="D11" s="28" t="s">
        <v>471</v>
      </c>
      <c r="E11" s="28" t="s">
        <v>393</v>
      </c>
    </row>
    <row r="12" spans="1:5" ht="12.75">
      <c r="A12" s="6">
        <v>7</v>
      </c>
      <c r="B12" s="28" t="s">
        <v>200</v>
      </c>
      <c r="C12" s="28" t="s">
        <v>79</v>
      </c>
      <c r="D12" s="28" t="s">
        <v>265</v>
      </c>
      <c r="E12" s="28"/>
    </row>
    <row r="13" spans="1:5" ht="12.75">
      <c r="A13" s="6">
        <v>8</v>
      </c>
      <c r="B13" s="28" t="s">
        <v>466</v>
      </c>
      <c r="C13" s="28" t="s">
        <v>33</v>
      </c>
      <c r="D13" s="28" t="s">
        <v>472</v>
      </c>
      <c r="E13" s="28" t="s">
        <v>393</v>
      </c>
    </row>
    <row r="14" spans="1:5" ht="12.75">
      <c r="A14" s="28"/>
      <c r="B14" s="28"/>
      <c r="C14" s="28"/>
      <c r="D14" s="28"/>
      <c r="E14" s="28"/>
    </row>
    <row r="15" spans="1:5" s="100" customFormat="1" ht="12.75">
      <c r="A15" s="6"/>
      <c r="B15" s="6"/>
      <c r="C15" s="6"/>
      <c r="D15" s="6"/>
      <c r="E15" s="6"/>
    </row>
    <row r="16" spans="1:5" ht="12.75">
      <c r="A16" s="29"/>
      <c r="B16" s="147"/>
      <c r="C16" s="29" t="s">
        <v>32</v>
      </c>
      <c r="D16" s="29" t="s">
        <v>248</v>
      </c>
      <c r="E16" s="29" t="s">
        <v>477</v>
      </c>
    </row>
    <row r="17" spans="1:5" ht="12.75">
      <c r="A17" s="6"/>
      <c r="B17" s="6" t="s">
        <v>219</v>
      </c>
      <c r="C17" s="6" t="s">
        <v>182</v>
      </c>
      <c r="D17" s="6" t="s">
        <v>218</v>
      </c>
      <c r="E17" s="6"/>
    </row>
    <row r="18" spans="1:5" ht="12.75">
      <c r="A18" s="6"/>
      <c r="B18" s="6" t="s">
        <v>217</v>
      </c>
      <c r="C18" s="6" t="s">
        <v>31</v>
      </c>
      <c r="D18" s="6" t="s">
        <v>468</v>
      </c>
      <c r="E18" s="6"/>
    </row>
    <row r="19" spans="1:5" ht="12.75">
      <c r="A19" s="6"/>
      <c r="B19" s="6" t="s">
        <v>201</v>
      </c>
      <c r="C19" s="6" t="s">
        <v>31</v>
      </c>
      <c r="D19" s="6" t="s">
        <v>19</v>
      </c>
      <c r="E19" s="6"/>
    </row>
    <row r="20" spans="1:5" ht="12.75">
      <c r="A20" s="6"/>
      <c r="B20" s="6" t="s">
        <v>116</v>
      </c>
      <c r="C20" s="6" t="s">
        <v>31</v>
      </c>
      <c r="D20" s="6" t="s">
        <v>20</v>
      </c>
      <c r="E20" s="6"/>
    </row>
    <row r="21" spans="1:5" ht="12.75">
      <c r="A21" s="6"/>
      <c r="B21" s="6" t="s">
        <v>117</v>
      </c>
      <c r="C21" s="6" t="s">
        <v>31</v>
      </c>
      <c r="D21" s="6" t="s">
        <v>21</v>
      </c>
      <c r="E21" s="6"/>
    </row>
    <row r="22" spans="1:5" ht="12.75">
      <c r="A22" s="6"/>
      <c r="B22" s="18" t="s">
        <v>202</v>
      </c>
      <c r="C22" s="18" t="s">
        <v>31</v>
      </c>
      <c r="D22" s="18" t="s">
        <v>171</v>
      </c>
      <c r="E22" s="18"/>
    </row>
    <row r="23" spans="1:5" ht="12.75">
      <c r="A23" s="6"/>
      <c r="B23" s="18" t="s">
        <v>481</v>
      </c>
      <c r="C23" s="18" t="s">
        <v>182</v>
      </c>
      <c r="D23" s="18" t="s">
        <v>482</v>
      </c>
      <c r="E23" s="178">
        <v>40359.046631944446</v>
      </c>
    </row>
    <row r="24" ht="17.25" customHeight="1">
      <c r="B24" s="32"/>
    </row>
    <row r="25" spans="1:4" ht="11.25" customHeight="1">
      <c r="A25" s="174" t="s">
        <v>469</v>
      </c>
      <c r="B25" s="175" t="s">
        <v>476</v>
      </c>
      <c r="C25" s="50"/>
      <c r="D25" s="50"/>
    </row>
    <row r="26" spans="1:4" ht="12.75">
      <c r="A26" s="174" t="s">
        <v>473</v>
      </c>
      <c r="B26" s="175" t="s">
        <v>474</v>
      </c>
      <c r="C26" s="50"/>
      <c r="D26" s="50"/>
    </row>
    <row r="27" spans="1:4" ht="12.75">
      <c r="A27" s="174" t="s">
        <v>475</v>
      </c>
      <c r="B27" s="175" t="s">
        <v>478</v>
      </c>
      <c r="C27" s="50"/>
      <c r="D27" s="50"/>
    </row>
    <row r="28" spans="2:4" ht="12.75">
      <c r="B28" s="50"/>
      <c r="C28" s="50"/>
      <c r="D28" s="50"/>
    </row>
    <row r="29" spans="2:4" ht="12.75">
      <c r="B29" s="50"/>
      <c r="C29" s="50"/>
      <c r="D29" s="50"/>
    </row>
    <row r="30" spans="2:4" ht="12.75">
      <c r="B30" s="50"/>
      <c r="C30" s="50"/>
      <c r="D30" s="50"/>
    </row>
    <row r="31" spans="2:4" ht="12.75">
      <c r="B31" s="50"/>
      <c r="C31" s="50"/>
      <c r="D31" s="50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&amp;CServizi Amministrativi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E21" sqref="E21"/>
    </sheetView>
  </sheetViews>
  <sheetFormatPr defaultColWidth="9.140625" defaultRowHeight="12.75"/>
  <cols>
    <col min="3" max="3" width="25.57421875" style="0" customWidth="1"/>
    <col min="5" max="5" width="14.7109375" style="0" customWidth="1"/>
    <col min="6" max="6" width="12.00390625" style="0" customWidth="1"/>
  </cols>
  <sheetData>
    <row r="2" spans="1:6" ht="12.75">
      <c r="A2" s="31">
        <v>1</v>
      </c>
      <c r="B2" s="31"/>
      <c r="C2" s="31" t="s">
        <v>58</v>
      </c>
      <c r="D2" s="31"/>
      <c r="E2" s="42"/>
      <c r="F2" s="51"/>
    </row>
    <row r="3" spans="1:6" ht="12.75">
      <c r="A3" s="31">
        <v>2</v>
      </c>
      <c r="B3" s="31"/>
      <c r="C3" s="119" t="s">
        <v>121</v>
      </c>
      <c r="D3" s="31"/>
      <c r="E3" s="42"/>
      <c r="F3" s="53"/>
    </row>
    <row r="4" spans="1:6" ht="12.75">
      <c r="A4" s="31">
        <v>3</v>
      </c>
      <c r="B4" s="31"/>
      <c r="C4" s="31" t="s">
        <v>119</v>
      </c>
      <c r="D4" s="31"/>
      <c r="E4" s="42"/>
      <c r="F4" s="53"/>
    </row>
    <row r="5" spans="1:6" ht="12.75">
      <c r="A5" s="31">
        <v>4</v>
      </c>
      <c r="B5" s="31"/>
      <c r="C5" s="31" t="s">
        <v>63</v>
      </c>
      <c r="D5" s="31"/>
      <c r="E5" s="42"/>
      <c r="F5" s="51"/>
    </row>
    <row r="6" spans="1:6" ht="12.75">
      <c r="A6" s="31">
        <v>5</v>
      </c>
      <c r="B6" s="31"/>
      <c r="C6" s="31" t="s">
        <v>48</v>
      </c>
      <c r="D6" s="31"/>
      <c r="E6" s="42"/>
      <c r="F6" s="51"/>
    </row>
    <row r="7" spans="1:6" ht="12.75">
      <c r="A7" s="31">
        <v>6</v>
      </c>
      <c r="B7" s="31"/>
      <c r="C7" s="31" t="s">
        <v>67</v>
      </c>
      <c r="D7" s="31"/>
      <c r="E7" s="52"/>
      <c r="F7" s="54"/>
    </row>
    <row r="8" spans="1:6" ht="12.75">
      <c r="A8" s="31">
        <v>7</v>
      </c>
      <c r="B8" s="31"/>
      <c r="C8" s="31" t="s">
        <v>50</v>
      </c>
      <c r="D8" s="31"/>
      <c r="E8" s="52"/>
      <c r="F8" s="54"/>
    </row>
    <row r="9" spans="1:6" s="3" customFormat="1" ht="12.75">
      <c r="A9" s="31">
        <v>8</v>
      </c>
      <c r="B9" s="30"/>
      <c r="C9" s="31" t="s">
        <v>109</v>
      </c>
      <c r="D9" s="30"/>
      <c r="E9" s="30"/>
      <c r="F9" s="30"/>
    </row>
    <row r="10" spans="1:6" s="3" customFormat="1" ht="12.75">
      <c r="A10" s="31">
        <v>9</v>
      </c>
      <c r="B10" s="30"/>
      <c r="C10" s="31" t="s">
        <v>118</v>
      </c>
      <c r="D10" s="30"/>
      <c r="E10" s="30"/>
      <c r="F10" s="30"/>
    </row>
    <row r="11" spans="1:6" s="3" customFormat="1" ht="12.75">
      <c r="A11" s="31">
        <v>10</v>
      </c>
      <c r="B11" s="30"/>
      <c r="C11" s="31" t="s">
        <v>70</v>
      </c>
      <c r="D11" s="30"/>
      <c r="E11" s="30"/>
      <c r="F11" s="30"/>
    </row>
    <row r="12" s="3" customFormat="1" ht="12.75"/>
    <row r="13" s="3" customFormat="1" ht="12.75"/>
    <row r="14" s="3" customFormat="1" ht="12.75"/>
    <row r="15" s="3" customFormat="1" ht="12.75">
      <c r="B15" s="55">
        <v>39719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A30" sqref="A30:IV30"/>
    </sheetView>
  </sheetViews>
  <sheetFormatPr defaultColWidth="9.140625" defaultRowHeight="12.75"/>
  <cols>
    <col min="1" max="1" width="48.140625" style="0" customWidth="1"/>
    <col min="2" max="2" width="34.421875" style="0" customWidth="1"/>
    <col min="3" max="3" width="40.7109375" style="0" customWidth="1"/>
    <col min="4" max="4" width="24.421875" style="0" hidden="1" customWidth="1"/>
    <col min="5" max="5" width="16.421875" style="0" customWidth="1"/>
  </cols>
  <sheetData>
    <row r="1" spans="1:5" s="56" customFormat="1" ht="12.75">
      <c r="A1" s="172" t="s">
        <v>243</v>
      </c>
      <c r="B1" s="18" t="s">
        <v>244</v>
      </c>
      <c r="C1" s="18" t="s">
        <v>245</v>
      </c>
      <c r="D1" s="18"/>
      <c r="E1" s="18" t="s">
        <v>439</v>
      </c>
    </row>
    <row r="2" spans="1:5" s="56" customFormat="1" ht="12.75">
      <c r="A2" s="18" t="s">
        <v>445</v>
      </c>
      <c r="B2" s="18"/>
      <c r="C2" s="18"/>
      <c r="D2" s="18"/>
      <c r="E2" s="18"/>
    </row>
    <row r="3" spans="1:5" s="56" customFormat="1" ht="12.75">
      <c r="A3" s="18" t="s">
        <v>461</v>
      </c>
      <c r="B3" s="18"/>
      <c r="C3" s="18"/>
      <c r="D3" s="18" t="s">
        <v>197</v>
      </c>
      <c r="E3" s="18"/>
    </row>
    <row r="4" spans="1:5" s="56" customFormat="1" ht="12.75">
      <c r="A4" s="18" t="s">
        <v>460</v>
      </c>
      <c r="B4" s="18" t="s">
        <v>443</v>
      </c>
      <c r="C4" s="18" t="s">
        <v>272</v>
      </c>
      <c r="D4" s="66"/>
      <c r="E4" s="18" t="s">
        <v>440</v>
      </c>
    </row>
    <row r="5" spans="1:5" s="56" customFormat="1" ht="12.75">
      <c r="A5" s="18" t="s">
        <v>462</v>
      </c>
      <c r="B5" s="18"/>
      <c r="C5" s="18"/>
      <c r="D5" s="18"/>
      <c r="E5" s="18"/>
    </row>
    <row r="6" spans="1:5" s="56" customFormat="1" ht="12.75">
      <c r="A6" s="18" t="s">
        <v>161</v>
      </c>
      <c r="B6" s="18" t="s">
        <v>134</v>
      </c>
      <c r="C6" s="18" t="s">
        <v>236</v>
      </c>
      <c r="D6" s="18" t="s">
        <v>203</v>
      </c>
      <c r="E6" s="18" t="s">
        <v>440</v>
      </c>
    </row>
    <row r="7" spans="1:5" s="56" customFormat="1" ht="12.75">
      <c r="A7" s="18" t="s">
        <v>162</v>
      </c>
      <c r="B7" s="18" t="s">
        <v>164</v>
      </c>
      <c r="C7" s="18" t="s">
        <v>235</v>
      </c>
      <c r="D7" s="18" t="s">
        <v>203</v>
      </c>
      <c r="E7" s="18" t="s">
        <v>444</v>
      </c>
    </row>
    <row r="8" spans="1:5" s="56" customFormat="1" ht="12.75">
      <c r="A8" s="18" t="s">
        <v>163</v>
      </c>
      <c r="B8" s="18" t="s">
        <v>164</v>
      </c>
      <c r="C8" s="18" t="s">
        <v>235</v>
      </c>
      <c r="D8" s="18" t="s">
        <v>203</v>
      </c>
      <c r="E8" s="18" t="s">
        <v>444</v>
      </c>
    </row>
    <row r="9" spans="1:5" s="56" customFormat="1" ht="12.75">
      <c r="A9" s="18" t="s">
        <v>165</v>
      </c>
      <c r="B9" s="18" t="s">
        <v>164</v>
      </c>
      <c r="C9" s="18" t="s">
        <v>235</v>
      </c>
      <c r="D9" s="18" t="s">
        <v>203</v>
      </c>
      <c r="E9" s="18" t="s">
        <v>444</v>
      </c>
    </row>
    <row r="10" spans="1:5" s="56" customFormat="1" ht="12.75">
      <c r="A10" s="18" t="s">
        <v>381</v>
      </c>
      <c r="B10" s="18" t="s">
        <v>164</v>
      </c>
      <c r="C10" s="18" t="s">
        <v>235</v>
      </c>
      <c r="D10" s="18"/>
      <c r="E10" s="18" t="s">
        <v>444</v>
      </c>
    </row>
    <row r="11" spans="1:5" s="56" customFormat="1" ht="12.75">
      <c r="A11" s="18" t="s">
        <v>204</v>
      </c>
      <c r="B11" s="18" t="s">
        <v>166</v>
      </c>
      <c r="C11" s="18" t="s">
        <v>235</v>
      </c>
      <c r="D11" s="18" t="s">
        <v>205</v>
      </c>
      <c r="E11" s="18" t="s">
        <v>444</v>
      </c>
    </row>
    <row r="12" spans="1:5" s="56" customFormat="1" ht="12.75">
      <c r="A12" s="18" t="s">
        <v>237</v>
      </c>
      <c r="B12" s="18" t="s">
        <v>249</v>
      </c>
      <c r="C12" s="18" t="s">
        <v>438</v>
      </c>
      <c r="D12" s="18" t="s">
        <v>166</v>
      </c>
      <c r="E12" s="18" t="s">
        <v>440</v>
      </c>
    </row>
    <row r="13" spans="1:5" s="56" customFormat="1" ht="12.75">
      <c r="A13" s="18" t="s">
        <v>238</v>
      </c>
      <c r="B13" s="18" t="s">
        <v>250</v>
      </c>
      <c r="C13" s="18" t="s">
        <v>252</v>
      </c>
      <c r="D13" s="18" t="s">
        <v>173</v>
      </c>
      <c r="E13" s="18" t="s">
        <v>440</v>
      </c>
    </row>
    <row r="14" spans="1:5" s="56" customFormat="1" ht="12.75">
      <c r="A14" s="18" t="s">
        <v>239</v>
      </c>
      <c r="B14" s="18" t="s">
        <v>251</v>
      </c>
      <c r="C14" s="18" t="s">
        <v>253</v>
      </c>
      <c r="D14" s="18" t="s">
        <v>234</v>
      </c>
      <c r="E14" s="18" t="s">
        <v>440</v>
      </c>
    </row>
    <row r="15" spans="1:5" s="56" customFormat="1" ht="12.75">
      <c r="A15" s="18" t="s">
        <v>255</v>
      </c>
      <c r="B15" s="18" t="s">
        <v>172</v>
      </c>
      <c r="C15" s="18" t="s">
        <v>240</v>
      </c>
      <c r="D15" s="18" t="s">
        <v>203</v>
      </c>
      <c r="E15" s="18" t="s">
        <v>440</v>
      </c>
    </row>
    <row r="16" spans="1:5" s="56" customFormat="1" ht="12.75">
      <c r="A16" s="18" t="s">
        <v>446</v>
      </c>
      <c r="B16" s="18" t="s">
        <v>144</v>
      </c>
      <c r="C16" s="18" t="s">
        <v>256</v>
      </c>
      <c r="D16" s="18"/>
      <c r="E16" s="18" t="s">
        <v>440</v>
      </c>
    </row>
    <row r="17" spans="1:5" s="56" customFormat="1" ht="12.75">
      <c r="A17" s="18" t="s">
        <v>447</v>
      </c>
      <c r="B17" s="18" t="s">
        <v>158</v>
      </c>
      <c r="C17" s="18" t="s">
        <v>236</v>
      </c>
      <c r="D17" s="18" t="s">
        <v>203</v>
      </c>
      <c r="E17" s="18" t="s">
        <v>444</v>
      </c>
    </row>
    <row r="18" spans="1:5" s="56" customFormat="1" ht="12.75">
      <c r="A18" s="18" t="s">
        <v>448</v>
      </c>
      <c r="B18" s="18" t="s">
        <v>158</v>
      </c>
      <c r="C18" s="18" t="s">
        <v>236</v>
      </c>
      <c r="D18" s="18"/>
      <c r="E18" s="18" t="s">
        <v>444</v>
      </c>
    </row>
    <row r="19" spans="1:5" s="56" customFormat="1" ht="12.75">
      <c r="A19" s="18" t="s">
        <v>449</v>
      </c>
      <c r="B19" s="18" t="s">
        <v>443</v>
      </c>
      <c r="C19" s="18" t="s">
        <v>441</v>
      </c>
      <c r="D19" s="18"/>
      <c r="E19" s="18" t="s">
        <v>440</v>
      </c>
    </row>
    <row r="20" spans="1:5" s="56" customFormat="1" ht="12.75">
      <c r="A20" s="18" t="s">
        <v>450</v>
      </c>
      <c r="B20" s="18" t="s">
        <v>443</v>
      </c>
      <c r="C20" s="18" t="s">
        <v>441</v>
      </c>
      <c r="D20" s="18"/>
      <c r="E20" s="18" t="s">
        <v>440</v>
      </c>
    </row>
    <row r="21" spans="1:5" s="56" customFormat="1" ht="12.75">
      <c r="A21" s="18" t="s">
        <v>451</v>
      </c>
      <c r="B21" s="18" t="s">
        <v>144</v>
      </c>
      <c r="C21" s="18" t="s">
        <v>441</v>
      </c>
      <c r="D21" s="18"/>
      <c r="E21" s="18" t="s">
        <v>440</v>
      </c>
    </row>
    <row r="22" spans="1:5" s="56" customFormat="1" ht="12.75">
      <c r="A22" s="18" t="s">
        <v>452</v>
      </c>
      <c r="B22" s="18" t="s">
        <v>144</v>
      </c>
      <c r="C22" s="18" t="s">
        <v>441</v>
      </c>
      <c r="D22" s="18"/>
      <c r="E22" s="18" t="s">
        <v>440</v>
      </c>
    </row>
    <row r="23" spans="1:5" s="56" customFormat="1" ht="12.75">
      <c r="A23" s="18" t="s">
        <v>453</v>
      </c>
      <c r="B23" s="18" t="s">
        <v>144</v>
      </c>
      <c r="C23" s="18" t="s">
        <v>441</v>
      </c>
      <c r="D23" s="18"/>
      <c r="E23" s="18" t="s">
        <v>440</v>
      </c>
    </row>
    <row r="24" spans="1:5" s="56" customFormat="1" ht="12.75">
      <c r="A24" s="18" t="s">
        <v>454</v>
      </c>
      <c r="B24" s="18" t="s">
        <v>144</v>
      </c>
      <c r="C24" s="18" t="s">
        <v>441</v>
      </c>
      <c r="D24" s="18"/>
      <c r="E24" s="18" t="s">
        <v>440</v>
      </c>
    </row>
    <row r="25" spans="1:5" s="56" customFormat="1" ht="12.75">
      <c r="A25" s="18" t="s">
        <v>455</v>
      </c>
      <c r="B25" s="18" t="s">
        <v>144</v>
      </c>
      <c r="C25" s="18" t="s">
        <v>441</v>
      </c>
      <c r="D25" s="18"/>
      <c r="E25" s="18" t="s">
        <v>440</v>
      </c>
    </row>
    <row r="26" spans="1:5" s="56" customFormat="1" ht="12.75">
      <c r="A26" s="18" t="s">
        <v>456</v>
      </c>
      <c r="B26" s="18" t="s">
        <v>144</v>
      </c>
      <c r="C26" s="18" t="s">
        <v>441</v>
      </c>
      <c r="D26" s="18"/>
      <c r="E26" s="18" t="s">
        <v>440</v>
      </c>
    </row>
    <row r="27" spans="1:5" s="56" customFormat="1" ht="12.75">
      <c r="A27" s="18" t="s">
        <v>457</v>
      </c>
      <c r="B27" s="18" t="s">
        <v>144</v>
      </c>
      <c r="C27" s="18" t="s">
        <v>441</v>
      </c>
      <c r="D27" s="18"/>
      <c r="E27" s="18" t="s">
        <v>440</v>
      </c>
    </row>
    <row r="28" spans="1:5" s="56" customFormat="1" ht="12.75">
      <c r="A28" s="18" t="s">
        <v>458</v>
      </c>
      <c r="B28" s="18" t="s">
        <v>144</v>
      </c>
      <c r="C28" s="18" t="s">
        <v>441</v>
      </c>
      <c r="D28" s="18"/>
      <c r="E28" s="18" t="s">
        <v>440</v>
      </c>
    </row>
    <row r="29" spans="1:5" s="56" customFormat="1" ht="12.75">
      <c r="A29" s="18" t="s">
        <v>459</v>
      </c>
      <c r="B29" s="18" t="s">
        <v>442</v>
      </c>
      <c r="C29" s="18" t="s">
        <v>441</v>
      </c>
      <c r="D29" s="18"/>
      <c r="E29" s="18" t="s">
        <v>440</v>
      </c>
    </row>
    <row r="30" spans="1:5" s="56" customFormat="1" ht="12.75">
      <c r="A30" s="18" t="s">
        <v>170</v>
      </c>
      <c r="B30" s="18" t="s">
        <v>171</v>
      </c>
      <c r="C30" s="18" t="s">
        <v>241</v>
      </c>
      <c r="D30" s="18" t="s">
        <v>203</v>
      </c>
      <c r="E30" s="18" t="s">
        <v>440</v>
      </c>
    </row>
    <row r="31" spans="1:5" s="56" customFormat="1" ht="12.75">
      <c r="A31" s="18" t="s">
        <v>300</v>
      </c>
      <c r="B31" s="18" t="s">
        <v>463</v>
      </c>
      <c r="C31" s="18" t="s">
        <v>241</v>
      </c>
      <c r="D31" s="18" t="s">
        <v>206</v>
      </c>
      <c r="E31" s="18" t="s">
        <v>440</v>
      </c>
    </row>
    <row r="32" spans="1:5" s="56" customFormat="1" ht="12.75">
      <c r="A32" s="18" t="s">
        <v>167</v>
      </c>
      <c r="B32" s="18" t="s">
        <v>168</v>
      </c>
      <c r="C32" s="18" t="s">
        <v>241</v>
      </c>
      <c r="D32" s="18" t="s">
        <v>203</v>
      </c>
      <c r="E32" s="18" t="s">
        <v>440</v>
      </c>
    </row>
    <row r="33" spans="1:5" s="56" customFormat="1" ht="12.75">
      <c r="A33" s="18" t="s">
        <v>159</v>
      </c>
      <c r="B33" s="18" t="s">
        <v>160</v>
      </c>
      <c r="C33" s="18" t="s">
        <v>241</v>
      </c>
      <c r="D33" s="18" t="s">
        <v>203</v>
      </c>
      <c r="E33" s="18" t="s">
        <v>440</v>
      </c>
    </row>
    <row r="34" spans="1:5" s="56" customFormat="1" ht="12.75">
      <c r="A34" s="18" t="s">
        <v>169</v>
      </c>
      <c r="B34" s="18" t="s">
        <v>157</v>
      </c>
      <c r="C34" s="18" t="s">
        <v>241</v>
      </c>
      <c r="D34" s="18" t="s">
        <v>203</v>
      </c>
      <c r="E34" s="18" t="s">
        <v>440</v>
      </c>
    </row>
    <row r="35" spans="1:5" s="56" customFormat="1" ht="12.75">
      <c r="A35" s="18" t="s">
        <v>174</v>
      </c>
      <c r="B35" s="18" t="s">
        <v>175</v>
      </c>
      <c r="C35" s="18" t="s">
        <v>241</v>
      </c>
      <c r="D35" s="18" t="s">
        <v>203</v>
      </c>
      <c r="E35" s="18" t="s">
        <v>440</v>
      </c>
    </row>
    <row r="36" spans="1:5" s="56" customFormat="1" ht="12.75">
      <c r="A36" s="18" t="s">
        <v>246</v>
      </c>
      <c r="B36" s="18" t="s">
        <v>247</v>
      </c>
      <c r="C36" s="18" t="s">
        <v>241</v>
      </c>
      <c r="D36" s="18" t="s">
        <v>203</v>
      </c>
      <c r="E36" s="18" t="s">
        <v>440</v>
      </c>
    </row>
    <row r="37" spans="1:5" s="56" customFormat="1" ht="12.75">
      <c r="A37" s="18" t="s">
        <v>437</v>
      </c>
      <c r="B37" s="18"/>
      <c r="C37" s="18"/>
      <c r="D37" s="18"/>
      <c r="E37" s="18"/>
    </row>
    <row r="38" spans="1:5" s="56" customFormat="1" ht="12.75">
      <c r="A38" s="18" t="s">
        <v>156</v>
      </c>
      <c r="B38" s="18" t="s">
        <v>254</v>
      </c>
      <c r="C38" s="18" t="s">
        <v>242</v>
      </c>
      <c r="D38" s="66">
        <v>40178</v>
      </c>
      <c r="E38" s="18" t="s">
        <v>440</v>
      </c>
    </row>
    <row r="39" spans="1:5" s="56" customFormat="1" ht="25.5">
      <c r="A39" s="18" t="s">
        <v>434</v>
      </c>
      <c r="B39" s="18" t="s">
        <v>435</v>
      </c>
      <c r="C39" s="173" t="s">
        <v>436</v>
      </c>
      <c r="D39" s="66"/>
      <c r="E39" s="18" t="s">
        <v>440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31.140625" style="0" customWidth="1"/>
    <col min="3" max="3" width="21.57421875" style="0" customWidth="1"/>
    <col min="4" max="4" width="18.57421875" style="0" customWidth="1"/>
  </cols>
  <sheetData>
    <row r="1" spans="1:4" ht="12.75">
      <c r="A1" t="s">
        <v>432</v>
      </c>
      <c r="B1" s="130" t="s">
        <v>430</v>
      </c>
      <c r="C1" s="130" t="s">
        <v>305</v>
      </c>
      <c r="D1" s="130" t="s">
        <v>311</v>
      </c>
    </row>
    <row r="2" spans="2:4" ht="12.75">
      <c r="B2" s="30"/>
      <c r="C2" s="30"/>
      <c r="D2" s="30"/>
    </row>
    <row r="3" spans="1:4" ht="12.75">
      <c r="A3" s="30" t="s">
        <v>318</v>
      </c>
      <c r="B3" s="30" t="s">
        <v>320</v>
      </c>
      <c r="C3" s="30" t="s">
        <v>321</v>
      </c>
      <c r="D3" s="30" t="s">
        <v>322</v>
      </c>
    </row>
    <row r="4" spans="1:4" ht="12.75">
      <c r="A4" s="30" t="s">
        <v>323</v>
      </c>
      <c r="B4" s="30" t="s">
        <v>324</v>
      </c>
      <c r="C4" s="30" t="s">
        <v>321</v>
      </c>
      <c r="D4" s="30" t="s">
        <v>325</v>
      </c>
    </row>
    <row r="5" spans="1:4" ht="12.75">
      <c r="A5" s="30" t="s">
        <v>326</v>
      </c>
      <c r="B5" s="30" t="s">
        <v>21</v>
      </c>
      <c r="C5" s="30" t="s">
        <v>321</v>
      </c>
      <c r="D5" s="30" t="s">
        <v>322</v>
      </c>
    </row>
    <row r="6" spans="1:4" ht="12.75">
      <c r="A6" s="30" t="s">
        <v>327</v>
      </c>
      <c r="B6" s="30" t="s">
        <v>328</v>
      </c>
      <c r="C6" s="30" t="s">
        <v>321</v>
      </c>
      <c r="D6" s="30" t="s">
        <v>325</v>
      </c>
    </row>
    <row r="7" spans="1:4" ht="12.75">
      <c r="A7" s="30" t="s">
        <v>329</v>
      </c>
      <c r="B7" s="30" t="s">
        <v>330</v>
      </c>
      <c r="C7" s="30" t="s">
        <v>321</v>
      </c>
      <c r="D7" s="30" t="s">
        <v>325</v>
      </c>
    </row>
    <row r="8" spans="1:4" ht="12.75">
      <c r="A8" s="30" t="s">
        <v>331</v>
      </c>
      <c r="B8" s="30" t="s">
        <v>19</v>
      </c>
      <c r="C8" s="30" t="s">
        <v>321</v>
      </c>
      <c r="D8" s="30" t="s">
        <v>325</v>
      </c>
    </row>
    <row r="9" spans="1:4" ht="12.75">
      <c r="A9" s="30" t="s">
        <v>332</v>
      </c>
      <c r="B9" s="30" t="s">
        <v>333</v>
      </c>
      <c r="C9" s="30" t="s">
        <v>321</v>
      </c>
      <c r="D9" s="30" t="s">
        <v>325</v>
      </c>
    </row>
    <row r="10" spans="1:4" ht="12.75">
      <c r="A10" s="30" t="s">
        <v>415</v>
      </c>
      <c r="B10" s="30" t="s">
        <v>333</v>
      </c>
      <c r="C10" s="30" t="s">
        <v>321</v>
      </c>
      <c r="D10" s="30" t="s">
        <v>325</v>
      </c>
    </row>
    <row r="14" spans="1:4" ht="12.75">
      <c r="A14" t="s">
        <v>334</v>
      </c>
      <c r="B14" s="130" t="s">
        <v>430</v>
      </c>
      <c r="C14" s="130" t="s">
        <v>305</v>
      </c>
      <c r="D14" s="130" t="s">
        <v>311</v>
      </c>
    </row>
    <row r="15" spans="2:4" ht="12.75">
      <c r="B15" s="30"/>
      <c r="C15" s="30"/>
      <c r="D15" s="30"/>
    </row>
    <row r="16" spans="1:4" ht="12.75">
      <c r="A16" s="30" t="s">
        <v>156</v>
      </c>
      <c r="B16" s="30" t="s">
        <v>335</v>
      </c>
      <c r="C16" s="30" t="s">
        <v>321</v>
      </c>
      <c r="D16" s="30" t="s">
        <v>322</v>
      </c>
    </row>
    <row r="17" spans="1:4" ht="12.75">
      <c r="A17" s="30" t="s">
        <v>417</v>
      </c>
      <c r="B17" s="30" t="s">
        <v>418</v>
      </c>
      <c r="C17" s="30" t="s">
        <v>321</v>
      </c>
      <c r="D17" s="31" t="s">
        <v>322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3" sqref="D13"/>
    </sheetView>
  </sheetViews>
  <sheetFormatPr defaultColWidth="9.140625" defaultRowHeight="12.75"/>
  <cols>
    <col min="1" max="1" width="36.7109375" style="0" customWidth="1"/>
    <col min="2" max="2" width="30.8515625" style="0" customWidth="1"/>
    <col min="3" max="3" width="21.57421875" style="0" customWidth="1"/>
    <col min="4" max="4" width="18.57421875" style="0" customWidth="1"/>
  </cols>
  <sheetData>
    <row r="1" spans="1:4" ht="12.75">
      <c r="A1" t="s">
        <v>433</v>
      </c>
      <c r="B1" s="130" t="s">
        <v>304</v>
      </c>
      <c r="C1" s="130" t="s">
        <v>305</v>
      </c>
      <c r="D1" s="130" t="s">
        <v>311</v>
      </c>
    </row>
    <row r="2" spans="2:4" ht="12.75">
      <c r="B2" s="30"/>
      <c r="C2" s="30"/>
      <c r="D2" s="30"/>
    </row>
    <row r="3" spans="1:4" ht="12.75">
      <c r="A3" s="30" t="s">
        <v>301</v>
      </c>
      <c r="B3" s="30" t="s">
        <v>164</v>
      </c>
      <c r="C3" s="30" t="s">
        <v>236</v>
      </c>
      <c r="D3" s="30" t="s">
        <v>310</v>
      </c>
    </row>
    <row r="4" spans="1:4" ht="12.75">
      <c r="A4" s="30" t="s">
        <v>220</v>
      </c>
      <c r="B4" s="30" t="s">
        <v>164</v>
      </c>
      <c r="C4" s="30" t="s">
        <v>236</v>
      </c>
      <c r="D4" s="30" t="s">
        <v>310</v>
      </c>
    </row>
    <row r="5" spans="1:4" ht="12.75">
      <c r="A5" s="30" t="s">
        <v>45</v>
      </c>
      <c r="B5" s="30" t="s">
        <v>164</v>
      </c>
      <c r="C5" s="30" t="s">
        <v>236</v>
      </c>
      <c r="D5" s="30" t="s">
        <v>310</v>
      </c>
    </row>
    <row r="6" spans="1:4" ht="12.75">
      <c r="A6" s="30" t="s">
        <v>354</v>
      </c>
      <c r="B6" s="30" t="s">
        <v>164</v>
      </c>
      <c r="C6" s="30" t="s">
        <v>370</v>
      </c>
      <c r="D6" s="30" t="s">
        <v>310</v>
      </c>
    </row>
    <row r="7" spans="1:4" ht="12.75">
      <c r="A7" s="30" t="s">
        <v>135</v>
      </c>
      <c r="B7" s="30" t="s">
        <v>134</v>
      </c>
      <c r="C7" s="30" t="s">
        <v>236</v>
      </c>
      <c r="D7" s="30" t="s">
        <v>310</v>
      </c>
    </row>
    <row r="8" spans="1:4" ht="12.75">
      <c r="A8" s="30" t="s">
        <v>302</v>
      </c>
      <c r="B8" s="30" t="s">
        <v>164</v>
      </c>
      <c r="C8" s="30" t="s">
        <v>315</v>
      </c>
      <c r="D8" s="30" t="s">
        <v>310</v>
      </c>
    </row>
    <row r="9" spans="1:4" ht="12.75">
      <c r="A9" s="30" t="s">
        <v>202</v>
      </c>
      <c r="B9" s="30" t="s">
        <v>171</v>
      </c>
      <c r="C9" s="30" t="s">
        <v>312</v>
      </c>
      <c r="D9" s="30" t="s">
        <v>310</v>
      </c>
    </row>
    <row r="10" spans="1:4" ht="12.75">
      <c r="A10" s="30" t="s">
        <v>185</v>
      </c>
      <c r="B10" s="30" t="s">
        <v>306</v>
      </c>
      <c r="C10" s="30" t="s">
        <v>317</v>
      </c>
      <c r="D10" s="30" t="s">
        <v>310</v>
      </c>
    </row>
    <row r="11" spans="1:4" ht="12.75">
      <c r="A11" s="30" t="s">
        <v>88</v>
      </c>
      <c r="B11" s="30" t="s">
        <v>158</v>
      </c>
      <c r="C11" s="30" t="s">
        <v>316</v>
      </c>
      <c r="D11" s="30" t="s">
        <v>310</v>
      </c>
    </row>
    <row r="12" spans="1:4" ht="12.75">
      <c r="A12" s="30" t="s">
        <v>419</v>
      </c>
      <c r="B12" s="30" t="s">
        <v>158</v>
      </c>
      <c r="C12" s="30" t="s">
        <v>316</v>
      </c>
      <c r="D12" s="30" t="s">
        <v>310</v>
      </c>
    </row>
    <row r="13" spans="1:4" ht="12.75">
      <c r="A13" s="30" t="s">
        <v>303</v>
      </c>
      <c r="B13" s="30" t="s">
        <v>416</v>
      </c>
      <c r="C13" s="30"/>
      <c r="D13" s="30"/>
    </row>
    <row r="14" spans="1:4" ht="12.75">
      <c r="A14" s="30" t="s">
        <v>307</v>
      </c>
      <c r="B14" s="30" t="s">
        <v>249</v>
      </c>
      <c r="C14" s="30" t="s">
        <v>313</v>
      </c>
      <c r="D14" s="30" t="s">
        <v>310</v>
      </c>
    </row>
    <row r="15" spans="1:4" ht="12.75">
      <c r="A15" s="30" t="s">
        <v>308</v>
      </c>
      <c r="B15" s="30" t="s">
        <v>250</v>
      </c>
      <c r="C15" s="30" t="s">
        <v>236</v>
      </c>
      <c r="D15" s="30" t="s">
        <v>310</v>
      </c>
    </row>
    <row r="16" spans="1:4" ht="12.75">
      <c r="A16" s="30" t="s">
        <v>309</v>
      </c>
      <c r="B16" s="30" t="s">
        <v>251</v>
      </c>
      <c r="C16" s="30" t="s">
        <v>236</v>
      </c>
      <c r="D16" s="30" t="s">
        <v>310</v>
      </c>
    </row>
    <row r="17" spans="1:4" ht="12.75">
      <c r="A17" s="30" t="s">
        <v>355</v>
      </c>
      <c r="B17" s="30" t="s">
        <v>144</v>
      </c>
      <c r="C17" s="30" t="s">
        <v>314</v>
      </c>
      <c r="D17" s="30" t="s">
        <v>310</v>
      </c>
    </row>
    <row r="18" spans="1:4" s="56" customFormat="1" ht="12.75">
      <c r="A18" s="18"/>
      <c r="B18" s="18" t="s">
        <v>369</v>
      </c>
      <c r="C18" s="18" t="s">
        <v>272</v>
      </c>
      <c r="D18" s="66" t="s">
        <v>310</v>
      </c>
    </row>
    <row r="19" spans="1:4" s="56" customFormat="1" ht="12.75">
      <c r="A19" s="18"/>
      <c r="B19" s="18"/>
      <c r="C19" s="18"/>
      <c r="D19" s="66"/>
    </row>
    <row r="20" spans="1:4" s="56" customFormat="1" ht="12.75">
      <c r="A20" s="18"/>
      <c r="B20" s="18"/>
      <c r="C20" s="18"/>
      <c r="D20" s="66"/>
    </row>
    <row r="24" spans="1:4" ht="12.75">
      <c r="A24" t="s">
        <v>334</v>
      </c>
      <c r="B24" s="130" t="s">
        <v>319</v>
      </c>
      <c r="C24" s="130" t="s">
        <v>305</v>
      </c>
      <c r="D24" s="130" t="s">
        <v>311</v>
      </c>
    </row>
    <row r="25" spans="2:4" ht="12.75">
      <c r="B25" s="30"/>
      <c r="C25" s="30"/>
      <c r="D25" s="30"/>
    </row>
    <row r="26" spans="1:4" ht="12.75">
      <c r="A26" s="30" t="s">
        <v>282</v>
      </c>
      <c r="B26" s="30" t="s">
        <v>191</v>
      </c>
      <c r="C26" s="30" t="s">
        <v>281</v>
      </c>
      <c r="D26" s="30" t="s">
        <v>310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26" sqref="C26"/>
    </sheetView>
  </sheetViews>
  <sheetFormatPr defaultColWidth="9.140625" defaultRowHeight="12.75"/>
  <cols>
    <col min="2" max="2" width="11.8515625" style="0" customWidth="1"/>
    <col min="3" max="3" width="29.28125" style="0" customWidth="1"/>
    <col min="4" max="4" width="6.8515625" style="0" customWidth="1"/>
    <col min="6" max="6" width="12.140625" style="41" hidden="1" customWidth="1"/>
    <col min="7" max="7" width="10.7109375" style="41" hidden="1" customWidth="1"/>
    <col min="8" max="8" width="12.421875" style="41" hidden="1" customWidth="1"/>
    <col min="9" max="9" width="10.7109375" style="41" hidden="1" customWidth="1"/>
    <col min="10" max="10" width="11.8515625" style="41" customWidth="1"/>
    <col min="11" max="11" width="18.140625" style="41" customWidth="1"/>
    <col min="12" max="12" width="18.140625" style="0" customWidth="1"/>
  </cols>
  <sheetData>
    <row r="1" spans="1:12" ht="63.75">
      <c r="A1" s="56" t="s">
        <v>105</v>
      </c>
      <c r="B1" s="56" t="s">
        <v>131</v>
      </c>
      <c r="C1" s="57" t="s">
        <v>128</v>
      </c>
      <c r="D1" s="58" t="s">
        <v>178</v>
      </c>
      <c r="E1" t="s">
        <v>132</v>
      </c>
      <c r="J1" s="44" t="s">
        <v>124</v>
      </c>
      <c r="K1" s="44" t="s">
        <v>123</v>
      </c>
      <c r="L1" t="s">
        <v>124</v>
      </c>
    </row>
    <row r="2" spans="1:12" ht="12.75">
      <c r="A2" s="31">
        <v>1</v>
      </c>
      <c r="B2" s="31" t="s">
        <v>129</v>
      </c>
      <c r="C2" s="31" t="s">
        <v>122</v>
      </c>
      <c r="D2" s="31" t="s">
        <v>130</v>
      </c>
      <c r="E2" s="30" t="s">
        <v>23</v>
      </c>
      <c r="F2" s="39">
        <v>14860.17</v>
      </c>
      <c r="G2" s="39">
        <f aca="true" t="shared" si="0" ref="G2:G8">+(F2/12)*13</f>
        <v>16098.517500000002</v>
      </c>
      <c r="H2" s="39">
        <f aca="true" t="shared" si="1" ref="H2:H8">+(G2*35)/100</f>
        <v>5634.481125</v>
      </c>
      <c r="I2" s="39">
        <f aca="true" t="shared" si="2" ref="I2:I8">SUM(G2:H2)</f>
        <v>21732.998625</v>
      </c>
      <c r="J2" s="39">
        <v>21732.998625</v>
      </c>
      <c r="K2" s="39"/>
      <c r="L2" s="40">
        <f aca="true" t="shared" si="3" ref="L2:L9">+K2+J2</f>
        <v>21732.998625</v>
      </c>
    </row>
    <row r="3" spans="1:12" ht="12.75">
      <c r="A3" s="31">
        <v>2</v>
      </c>
      <c r="B3" s="31" t="s">
        <v>129</v>
      </c>
      <c r="C3" s="31" t="s">
        <v>97</v>
      </c>
      <c r="D3" s="31" t="s">
        <v>130</v>
      </c>
      <c r="E3" s="30" t="s">
        <v>98</v>
      </c>
      <c r="F3" s="39">
        <v>15389.16</v>
      </c>
      <c r="G3" s="39">
        <f t="shared" si="0"/>
        <v>16671.59</v>
      </c>
      <c r="H3" s="39">
        <f t="shared" si="1"/>
        <v>5835.056500000001</v>
      </c>
      <c r="I3" s="39">
        <f t="shared" si="2"/>
        <v>22506.646500000003</v>
      </c>
      <c r="J3" s="39">
        <v>22506.646500000003</v>
      </c>
      <c r="K3" s="39"/>
      <c r="L3" s="40">
        <f t="shared" si="3"/>
        <v>22506.646500000003</v>
      </c>
    </row>
    <row r="4" spans="1:12" ht="12.75">
      <c r="A4" s="31">
        <v>3</v>
      </c>
      <c r="B4" s="31" t="s">
        <v>130</v>
      </c>
      <c r="C4" s="31" t="s">
        <v>109</v>
      </c>
      <c r="D4" s="31" t="s">
        <v>129</v>
      </c>
      <c r="E4" s="30" t="s">
        <v>125</v>
      </c>
      <c r="F4" s="39">
        <v>15688.86</v>
      </c>
      <c r="G4" s="39">
        <f t="shared" si="0"/>
        <v>16996.265</v>
      </c>
      <c r="H4" s="39">
        <f t="shared" si="1"/>
        <v>5948.69275</v>
      </c>
      <c r="I4" s="39">
        <f t="shared" si="2"/>
        <v>22944.95775</v>
      </c>
      <c r="J4" s="39">
        <v>22944.95775</v>
      </c>
      <c r="K4" s="39"/>
      <c r="L4" s="40">
        <f t="shared" si="3"/>
        <v>22944.95775</v>
      </c>
    </row>
    <row r="5" spans="1:12" ht="12.75">
      <c r="A5" s="31">
        <v>4</v>
      </c>
      <c r="B5" s="31" t="s">
        <v>129</v>
      </c>
      <c r="C5" s="31" t="s">
        <v>47</v>
      </c>
      <c r="D5" s="31" t="s">
        <v>129</v>
      </c>
      <c r="E5" s="30" t="s">
        <v>24</v>
      </c>
      <c r="F5" s="39">
        <v>15689.51</v>
      </c>
      <c r="G5" s="39">
        <f t="shared" si="0"/>
        <v>16996.96916666667</v>
      </c>
      <c r="H5" s="39">
        <f t="shared" si="1"/>
        <v>5948.939208333334</v>
      </c>
      <c r="I5" s="39">
        <f t="shared" si="2"/>
        <v>22945.908375000003</v>
      </c>
      <c r="J5" s="39">
        <v>22945.908375000003</v>
      </c>
      <c r="K5" s="39"/>
      <c r="L5" s="40">
        <f t="shared" si="3"/>
        <v>22945.908375000003</v>
      </c>
    </row>
    <row r="6" spans="1:12" ht="12.75">
      <c r="A6" s="31">
        <v>5</v>
      </c>
      <c r="B6" s="31" t="s">
        <v>129</v>
      </c>
      <c r="C6" s="31" t="s">
        <v>48</v>
      </c>
      <c r="D6" s="31" t="s">
        <v>130</v>
      </c>
      <c r="E6" s="30" t="s">
        <v>24</v>
      </c>
      <c r="F6" s="39">
        <v>15689.51</v>
      </c>
      <c r="G6" s="39">
        <f t="shared" si="0"/>
        <v>16996.96916666667</v>
      </c>
      <c r="H6" s="39">
        <f t="shared" si="1"/>
        <v>5948.939208333334</v>
      </c>
      <c r="I6" s="39">
        <f t="shared" si="2"/>
        <v>22945.908375000003</v>
      </c>
      <c r="J6" s="39">
        <v>22945.908375000003</v>
      </c>
      <c r="K6" s="39"/>
      <c r="L6" s="40">
        <f t="shared" si="3"/>
        <v>22945.908375000003</v>
      </c>
    </row>
    <row r="7" spans="1:12" ht="12.75">
      <c r="A7" s="31">
        <v>6</v>
      </c>
      <c r="B7" s="31" t="s">
        <v>129</v>
      </c>
      <c r="C7" s="31" t="s">
        <v>51</v>
      </c>
      <c r="D7" s="31" t="s">
        <v>130</v>
      </c>
      <c r="E7" s="30" t="s">
        <v>24</v>
      </c>
      <c r="F7" s="39">
        <v>15689.51</v>
      </c>
      <c r="G7" s="39">
        <f t="shared" si="0"/>
        <v>16996.96916666667</v>
      </c>
      <c r="H7" s="39">
        <f t="shared" si="1"/>
        <v>5948.939208333334</v>
      </c>
      <c r="I7" s="39">
        <f t="shared" si="2"/>
        <v>22945.908375000003</v>
      </c>
      <c r="J7" s="39">
        <v>22945.908375000003</v>
      </c>
      <c r="K7" s="39"/>
      <c r="L7" s="40">
        <f t="shared" si="3"/>
        <v>22945.908375000003</v>
      </c>
    </row>
    <row r="8" spans="1:12" ht="12.75">
      <c r="A8" s="31">
        <v>7</v>
      </c>
      <c r="B8" s="31" t="s">
        <v>129</v>
      </c>
      <c r="C8" s="31" t="s">
        <v>96</v>
      </c>
      <c r="D8" s="31" t="s">
        <v>130</v>
      </c>
      <c r="E8" s="30" t="s">
        <v>126</v>
      </c>
      <c r="F8" s="39">
        <v>15976.41</v>
      </c>
      <c r="G8" s="39">
        <f t="shared" si="0"/>
        <v>17307.7775</v>
      </c>
      <c r="H8" s="39">
        <f t="shared" si="1"/>
        <v>6057.722125</v>
      </c>
      <c r="I8" s="39">
        <f t="shared" si="2"/>
        <v>23365.499625</v>
      </c>
      <c r="J8" s="39">
        <v>23365.499625</v>
      </c>
      <c r="K8" s="39"/>
      <c r="L8" s="40">
        <f t="shared" si="3"/>
        <v>23365.499625</v>
      </c>
    </row>
    <row r="9" spans="1:12" ht="12.75">
      <c r="A9" s="31">
        <v>9</v>
      </c>
      <c r="B9" s="31" t="s">
        <v>129</v>
      </c>
      <c r="C9" s="31" t="s">
        <v>176</v>
      </c>
      <c r="D9" s="31" t="s">
        <v>129</v>
      </c>
      <c r="E9" s="30" t="s">
        <v>126</v>
      </c>
      <c r="F9" s="39"/>
      <c r="G9" s="39"/>
      <c r="H9" s="39"/>
      <c r="I9" s="39"/>
      <c r="J9" s="39">
        <v>23365.499625</v>
      </c>
      <c r="K9" s="39"/>
      <c r="L9" s="40">
        <f t="shared" si="3"/>
        <v>23365.499625</v>
      </c>
    </row>
    <row r="10" spans="1:12" ht="12.75">
      <c r="A10" s="31">
        <v>10</v>
      </c>
      <c r="B10" s="31" t="s">
        <v>129</v>
      </c>
      <c r="C10" s="31" t="s">
        <v>118</v>
      </c>
      <c r="D10" s="31" t="s">
        <v>129</v>
      </c>
      <c r="E10" s="31" t="s">
        <v>79</v>
      </c>
      <c r="F10" s="42">
        <v>16585.92</v>
      </c>
      <c r="G10" s="42">
        <f aca="true" t="shared" si="4" ref="G10:G17">+(F10/12)*13</f>
        <v>17968.079999999998</v>
      </c>
      <c r="H10" s="42">
        <f aca="true" t="shared" si="5" ref="H10:H17">+(G10*35)/100</f>
        <v>6288.8279999999995</v>
      </c>
      <c r="I10" s="42">
        <f aca="true" t="shared" si="6" ref="I10:I17">SUM(G10:H10)</f>
        <v>24256.907999999996</v>
      </c>
      <c r="J10" s="42">
        <v>24256.907999999996</v>
      </c>
      <c r="K10" s="42"/>
      <c r="L10" s="43">
        <f aca="true" t="shared" si="7" ref="L10:L17">+K10+J10</f>
        <v>24256.907999999996</v>
      </c>
    </row>
    <row r="11" spans="1:12" ht="12.75">
      <c r="A11" s="31">
        <v>11</v>
      </c>
      <c r="B11" s="31" t="s">
        <v>129</v>
      </c>
      <c r="C11" s="31" t="s">
        <v>58</v>
      </c>
      <c r="D11" s="31" t="s">
        <v>129</v>
      </c>
      <c r="E11" s="30" t="s">
        <v>79</v>
      </c>
      <c r="F11" s="39">
        <v>16585.92</v>
      </c>
      <c r="G11" s="39">
        <f t="shared" si="4"/>
        <v>17968.079999999998</v>
      </c>
      <c r="H11" s="39">
        <f t="shared" si="5"/>
        <v>6288.8279999999995</v>
      </c>
      <c r="I11" s="39">
        <f t="shared" si="6"/>
        <v>24256.907999999996</v>
      </c>
      <c r="J11" s="39">
        <v>24256.907999999996</v>
      </c>
      <c r="K11" s="39"/>
      <c r="L11" s="40">
        <f t="shared" si="7"/>
        <v>24256.907999999996</v>
      </c>
    </row>
    <row r="12" spans="1:12" ht="12.75">
      <c r="A12" s="31">
        <v>12</v>
      </c>
      <c r="B12" s="31" t="s">
        <v>129</v>
      </c>
      <c r="C12" s="31" t="s">
        <v>60</v>
      </c>
      <c r="D12" s="31" t="s">
        <v>129</v>
      </c>
      <c r="E12" s="30" t="s">
        <v>79</v>
      </c>
      <c r="F12" s="39">
        <v>16585.92</v>
      </c>
      <c r="G12" s="39">
        <f t="shared" si="4"/>
        <v>17968.079999999998</v>
      </c>
      <c r="H12" s="39">
        <f t="shared" si="5"/>
        <v>6288.8279999999995</v>
      </c>
      <c r="I12" s="39">
        <f t="shared" si="6"/>
        <v>24256.907999999996</v>
      </c>
      <c r="J12" s="39">
        <v>24256.907999999996</v>
      </c>
      <c r="K12" s="39"/>
      <c r="L12" s="40">
        <f t="shared" si="7"/>
        <v>24256.907999999996</v>
      </c>
    </row>
    <row r="13" spans="1:12" ht="12.75">
      <c r="A13" s="31">
        <v>13</v>
      </c>
      <c r="B13" s="31" t="s">
        <v>129</v>
      </c>
      <c r="C13" s="31" t="s">
        <v>63</v>
      </c>
      <c r="D13" s="31" t="s">
        <v>130</v>
      </c>
      <c r="E13" s="30" t="s">
        <v>79</v>
      </c>
      <c r="F13" s="39">
        <v>16585.92</v>
      </c>
      <c r="G13" s="39">
        <f t="shared" si="4"/>
        <v>17968.079999999998</v>
      </c>
      <c r="H13" s="39">
        <f t="shared" si="5"/>
        <v>6288.8279999999995</v>
      </c>
      <c r="I13" s="39">
        <f t="shared" si="6"/>
        <v>24256.907999999996</v>
      </c>
      <c r="J13" s="39">
        <v>24256.907999999996</v>
      </c>
      <c r="K13" s="39"/>
      <c r="L13" s="40">
        <f t="shared" si="7"/>
        <v>24256.907999999996</v>
      </c>
    </row>
    <row r="14" spans="1:12" ht="12.75">
      <c r="A14" s="31">
        <v>14</v>
      </c>
      <c r="B14" s="31" t="s">
        <v>129</v>
      </c>
      <c r="C14" s="31" t="s">
        <v>127</v>
      </c>
      <c r="D14" s="31" t="s">
        <v>129</v>
      </c>
      <c r="E14" s="30" t="s">
        <v>79</v>
      </c>
      <c r="F14" s="39">
        <v>16585.92</v>
      </c>
      <c r="G14" s="39">
        <f t="shared" si="4"/>
        <v>17968.079999999998</v>
      </c>
      <c r="H14" s="39">
        <f t="shared" si="5"/>
        <v>6288.8279999999995</v>
      </c>
      <c r="I14" s="39">
        <f t="shared" si="6"/>
        <v>24256.907999999996</v>
      </c>
      <c r="J14" s="39">
        <v>24256.907999999996</v>
      </c>
      <c r="K14" s="39"/>
      <c r="L14" s="40">
        <f t="shared" si="7"/>
        <v>24256.907999999996</v>
      </c>
    </row>
    <row r="15" spans="1:12" ht="12.75">
      <c r="A15" s="31">
        <v>15</v>
      </c>
      <c r="B15" s="31" t="s">
        <v>129</v>
      </c>
      <c r="C15" s="31" t="s">
        <v>121</v>
      </c>
      <c r="D15" s="31" t="s">
        <v>129</v>
      </c>
      <c r="E15" s="30" t="s">
        <v>79</v>
      </c>
      <c r="F15" s="39">
        <v>16585.92</v>
      </c>
      <c r="G15" s="39">
        <f t="shared" si="4"/>
        <v>17968.079999999998</v>
      </c>
      <c r="H15" s="39">
        <f t="shared" si="5"/>
        <v>6288.8279999999995</v>
      </c>
      <c r="I15" s="39">
        <f t="shared" si="6"/>
        <v>24256.907999999996</v>
      </c>
      <c r="J15" s="39">
        <v>24256.907999999996</v>
      </c>
      <c r="K15" s="39"/>
      <c r="L15" s="40">
        <f t="shared" si="7"/>
        <v>24256.907999999996</v>
      </c>
    </row>
    <row r="16" spans="1:12" ht="12.75">
      <c r="A16" s="31">
        <v>16</v>
      </c>
      <c r="B16" s="31" t="s">
        <v>129</v>
      </c>
      <c r="C16" s="31" t="s">
        <v>177</v>
      </c>
      <c r="D16" s="31" t="s">
        <v>130</v>
      </c>
      <c r="E16" s="30" t="s">
        <v>24</v>
      </c>
      <c r="F16" s="39"/>
      <c r="G16" s="39"/>
      <c r="H16" s="39"/>
      <c r="I16" s="39"/>
      <c r="J16" s="39">
        <v>22945.908375000003</v>
      </c>
      <c r="K16" s="39"/>
      <c r="L16" s="39">
        <v>22945.908375000003</v>
      </c>
    </row>
    <row r="17" spans="1:12" ht="12.75">
      <c r="A17" s="31">
        <v>17</v>
      </c>
      <c r="B17" s="31" t="s">
        <v>129</v>
      </c>
      <c r="C17" s="31" t="s">
        <v>104</v>
      </c>
      <c r="D17" s="31" t="s">
        <v>129</v>
      </c>
      <c r="E17" s="30" t="s">
        <v>79</v>
      </c>
      <c r="F17" s="39">
        <v>16585.92</v>
      </c>
      <c r="G17" s="39">
        <f t="shared" si="4"/>
        <v>17968.079999999998</v>
      </c>
      <c r="H17" s="39">
        <f t="shared" si="5"/>
        <v>6288.8279999999995</v>
      </c>
      <c r="I17" s="39">
        <f t="shared" si="6"/>
        <v>24256.907999999996</v>
      </c>
      <c r="J17" s="39">
        <v>24256.907999999996</v>
      </c>
      <c r="K17" s="39"/>
      <c r="L17" s="40">
        <f t="shared" si="7"/>
        <v>24256.907999999996</v>
      </c>
    </row>
    <row r="18" spans="1:12" ht="12.75">
      <c r="A18" s="31">
        <v>18</v>
      </c>
      <c r="B18" s="31" t="s">
        <v>129</v>
      </c>
      <c r="C18" s="31" t="s">
        <v>106</v>
      </c>
      <c r="D18" s="31" t="s">
        <v>130</v>
      </c>
      <c r="E18" s="30" t="s">
        <v>73</v>
      </c>
      <c r="F18" s="39">
        <v>16852.61</v>
      </c>
      <c r="G18" s="39">
        <f aca="true" t="shared" si="8" ref="G18:G23">+(F18/12)*13</f>
        <v>18256.994166666667</v>
      </c>
      <c r="H18" s="39">
        <f aca="true" t="shared" si="9" ref="H18:H23">+(G18*35)/100</f>
        <v>6389.947958333334</v>
      </c>
      <c r="I18" s="39">
        <f aca="true" t="shared" si="10" ref="I18:I23">SUM(G18:H18)</f>
        <v>24646.942125</v>
      </c>
      <c r="J18" s="39">
        <v>24646.942125</v>
      </c>
      <c r="K18" s="39"/>
      <c r="L18" s="40">
        <f aca="true" t="shared" si="11" ref="L18:L23">+K18+J18</f>
        <v>24646.942125</v>
      </c>
    </row>
    <row r="19" spans="1:12" ht="12.75">
      <c r="A19" s="31">
        <v>19</v>
      </c>
      <c r="B19" s="31" t="s">
        <v>129</v>
      </c>
      <c r="C19" s="31" t="s">
        <v>119</v>
      </c>
      <c r="D19" s="31" t="s">
        <v>129</v>
      </c>
      <c r="E19" s="30" t="s">
        <v>73</v>
      </c>
      <c r="F19" s="39">
        <v>16852.61</v>
      </c>
      <c r="G19" s="39">
        <f t="shared" si="8"/>
        <v>18256.994166666667</v>
      </c>
      <c r="H19" s="39">
        <f t="shared" si="9"/>
        <v>6389.947958333334</v>
      </c>
      <c r="I19" s="39">
        <f t="shared" si="10"/>
        <v>24646.942125</v>
      </c>
      <c r="J19" s="39">
        <v>24646.942125</v>
      </c>
      <c r="K19" s="39"/>
      <c r="L19" s="40">
        <f t="shared" si="11"/>
        <v>24646.942125</v>
      </c>
    </row>
    <row r="20" spans="1:12" ht="12.75">
      <c r="A20" s="31">
        <v>20</v>
      </c>
      <c r="B20" s="31" t="s">
        <v>129</v>
      </c>
      <c r="C20" s="31" t="s">
        <v>82</v>
      </c>
      <c r="D20" s="31" t="s">
        <v>129</v>
      </c>
      <c r="E20" s="30" t="s">
        <v>73</v>
      </c>
      <c r="F20" s="39">
        <v>16852.61</v>
      </c>
      <c r="G20" s="39">
        <f t="shared" si="8"/>
        <v>18256.994166666667</v>
      </c>
      <c r="H20" s="39">
        <f t="shared" si="9"/>
        <v>6389.947958333334</v>
      </c>
      <c r="I20" s="39">
        <f t="shared" si="10"/>
        <v>24646.942125</v>
      </c>
      <c r="J20" s="39">
        <v>24646.942125</v>
      </c>
      <c r="K20" s="39"/>
      <c r="L20" s="40">
        <f t="shared" si="11"/>
        <v>24646.942125</v>
      </c>
    </row>
    <row r="21" spans="1:12" ht="12.75">
      <c r="A21" s="31">
        <v>23</v>
      </c>
      <c r="B21" s="31" t="s">
        <v>129</v>
      </c>
      <c r="C21" s="31" t="s">
        <v>67</v>
      </c>
      <c r="D21" s="31" t="s">
        <v>130</v>
      </c>
      <c r="E21" s="31" t="s">
        <v>73</v>
      </c>
      <c r="F21" s="42">
        <v>16852.61</v>
      </c>
      <c r="G21" s="42">
        <f t="shared" si="8"/>
        <v>18256.994166666667</v>
      </c>
      <c r="H21" s="42">
        <f t="shared" si="9"/>
        <v>6389.947958333334</v>
      </c>
      <c r="I21" s="42">
        <f t="shared" si="10"/>
        <v>24646.942125</v>
      </c>
      <c r="J21" s="42">
        <v>24646.942125</v>
      </c>
      <c r="K21" s="42"/>
      <c r="L21" s="43">
        <f t="shared" si="11"/>
        <v>24646.942125</v>
      </c>
    </row>
    <row r="22" spans="1:12" ht="12.75">
      <c r="A22" s="31">
        <v>24</v>
      </c>
      <c r="B22" s="31" t="s">
        <v>129</v>
      </c>
      <c r="C22" s="31" t="s">
        <v>120</v>
      </c>
      <c r="D22" s="31" t="s">
        <v>129</v>
      </c>
      <c r="E22" s="30" t="s">
        <v>73</v>
      </c>
      <c r="F22" s="39">
        <v>16852.61</v>
      </c>
      <c r="G22" s="39">
        <f t="shared" si="8"/>
        <v>18256.994166666667</v>
      </c>
      <c r="H22" s="39">
        <f t="shared" si="9"/>
        <v>6389.947958333334</v>
      </c>
      <c r="I22" s="39">
        <f t="shared" si="10"/>
        <v>24646.942125</v>
      </c>
      <c r="J22" s="39">
        <v>24646.942125</v>
      </c>
      <c r="K22" s="39"/>
      <c r="L22" s="40">
        <f t="shared" si="11"/>
        <v>24646.942125</v>
      </c>
    </row>
    <row r="23" spans="1:12" ht="12.75">
      <c r="A23" s="31">
        <v>25</v>
      </c>
      <c r="B23" s="31" t="s">
        <v>129</v>
      </c>
      <c r="C23" s="31" t="s">
        <v>70</v>
      </c>
      <c r="D23" s="31" t="s">
        <v>129</v>
      </c>
      <c r="E23" s="30" t="s">
        <v>73</v>
      </c>
      <c r="F23" s="39">
        <v>16852.61</v>
      </c>
      <c r="G23" s="39">
        <f t="shared" si="8"/>
        <v>18256.994166666667</v>
      </c>
      <c r="H23" s="39">
        <f t="shared" si="9"/>
        <v>6389.947958333334</v>
      </c>
      <c r="I23" s="39">
        <f t="shared" si="10"/>
        <v>24646.942125</v>
      </c>
      <c r="J23" s="39">
        <v>24646.942125</v>
      </c>
      <c r="K23" s="39"/>
      <c r="L23" s="40">
        <f t="shared" si="11"/>
        <v>24646.942125</v>
      </c>
    </row>
    <row r="24" spans="1:12" ht="12.75">
      <c r="A24" s="31">
        <v>26</v>
      </c>
      <c r="B24" s="31" t="s">
        <v>129</v>
      </c>
      <c r="C24" s="31" t="s">
        <v>80</v>
      </c>
      <c r="D24" s="31" t="s">
        <v>129</v>
      </c>
      <c r="E24" s="30" t="s">
        <v>30</v>
      </c>
      <c r="F24" s="39">
        <v>17603.75</v>
      </c>
      <c r="G24" s="39">
        <f>+(F24/12)*13</f>
        <v>19070.729166666668</v>
      </c>
      <c r="H24" s="39">
        <f>+(G24*35)/100</f>
        <v>6674.755208333334</v>
      </c>
      <c r="I24" s="39">
        <f>SUM(G24:H24)</f>
        <v>25745.484375</v>
      </c>
      <c r="J24" s="39">
        <v>25745.484375</v>
      </c>
      <c r="K24" s="39"/>
      <c r="L24" s="40">
        <f>+K24+J24</f>
        <v>25745.484375</v>
      </c>
    </row>
    <row r="25" spans="1:12" ht="12.75">
      <c r="A25" s="31">
        <v>27</v>
      </c>
      <c r="B25" s="31" t="s">
        <v>129</v>
      </c>
      <c r="C25" s="31" t="s">
        <v>36</v>
      </c>
      <c r="D25" s="31" t="s">
        <v>130</v>
      </c>
      <c r="E25" s="30" t="s">
        <v>33</v>
      </c>
      <c r="F25" s="39">
        <v>19270.71</v>
      </c>
      <c r="G25" s="39">
        <f>+(F25/12)*13</f>
        <v>20876.6025</v>
      </c>
      <c r="H25" s="39">
        <f>+(G25*35)/100</f>
        <v>7306.810875</v>
      </c>
      <c r="I25" s="39">
        <f>SUM(G25:H25)</f>
        <v>28183.413375</v>
      </c>
      <c r="J25" s="39">
        <v>28183.413375</v>
      </c>
      <c r="K25" s="39"/>
      <c r="L25" s="40">
        <f>+K25+J25</f>
        <v>28183.413375</v>
      </c>
    </row>
    <row r="26" spans="1:12" ht="12.75">
      <c r="A26" s="31">
        <v>28</v>
      </c>
      <c r="B26" s="31" t="s">
        <v>129</v>
      </c>
      <c r="C26" s="31" t="s">
        <v>92</v>
      </c>
      <c r="D26" s="31" t="s">
        <v>130</v>
      </c>
      <c r="E26" s="30" t="s">
        <v>33</v>
      </c>
      <c r="F26" s="39">
        <v>19270.71</v>
      </c>
      <c r="G26" s="39">
        <f>+(F26/12)*13</f>
        <v>20876.6025</v>
      </c>
      <c r="H26" s="39">
        <f>+(G26*35)/100</f>
        <v>7306.810875</v>
      </c>
      <c r="I26" s="39">
        <f>SUM(G26:H26)</f>
        <v>28183.413375</v>
      </c>
      <c r="J26" s="39">
        <v>28183.413375</v>
      </c>
      <c r="K26" s="39"/>
      <c r="L26" s="40">
        <f>+K26+J26</f>
        <v>28183.413375</v>
      </c>
    </row>
    <row r="27" ht="12.75">
      <c r="C27" s="1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F22" sqref="F22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44.7109375" style="0" customWidth="1"/>
    <col min="4" max="4" width="8.140625" style="0" customWidth="1"/>
    <col min="5" max="5" width="22.140625" style="0" customWidth="1"/>
    <col min="6" max="6" width="36.7109375" style="0" customWidth="1"/>
  </cols>
  <sheetData>
    <row r="1" spans="1:6" s="4" customFormat="1" ht="12.75">
      <c r="A1" s="69" t="s">
        <v>361</v>
      </c>
      <c r="B1" s="69"/>
      <c r="C1" s="70"/>
      <c r="D1" s="70"/>
      <c r="E1" s="70"/>
      <c r="F1" s="70"/>
    </row>
    <row r="2" spans="1:6" s="4" customFormat="1" ht="12.75">
      <c r="A2" s="70"/>
      <c r="B2" s="70"/>
      <c r="C2" s="70"/>
      <c r="D2" s="70"/>
      <c r="E2" s="70"/>
      <c r="F2" s="70"/>
    </row>
    <row r="3" spans="1:6" s="4" customFormat="1" ht="12.75">
      <c r="A3" s="69" t="s">
        <v>74</v>
      </c>
      <c r="B3" s="69"/>
      <c r="C3" s="69"/>
      <c r="D3" s="69"/>
      <c r="E3" s="69"/>
      <c r="F3" s="69" t="s">
        <v>425</v>
      </c>
    </row>
    <row r="4" spans="1:6" s="4" customFormat="1" ht="12.75">
      <c r="A4" s="69"/>
      <c r="B4" s="69"/>
      <c r="C4" s="69"/>
      <c r="D4" s="69"/>
      <c r="E4" s="69"/>
      <c r="F4" s="69" t="s">
        <v>261</v>
      </c>
    </row>
    <row r="5" spans="1:6" s="4" customFormat="1" ht="12.75">
      <c r="A5" s="69"/>
      <c r="B5" s="69"/>
      <c r="C5" s="69"/>
      <c r="D5" s="69"/>
      <c r="E5" s="69"/>
      <c r="F5" s="69" t="s">
        <v>426</v>
      </c>
    </row>
    <row r="6" spans="1:6" s="4" customFormat="1" ht="12.75">
      <c r="A6" s="69"/>
      <c r="B6" s="69"/>
      <c r="C6" s="69"/>
      <c r="D6" s="69"/>
      <c r="E6" s="69"/>
      <c r="F6" s="69"/>
    </row>
    <row r="7" spans="1:6" s="4" customFormat="1" ht="12.75">
      <c r="A7" s="70"/>
      <c r="B7" s="70"/>
      <c r="C7" s="70"/>
      <c r="D7" s="70"/>
      <c r="E7" s="70"/>
      <c r="F7" s="70"/>
    </row>
    <row r="8" spans="1:6" s="4" customFormat="1" ht="36">
      <c r="A8" s="71" t="s">
        <v>27</v>
      </c>
      <c r="B8" s="71" t="s">
        <v>28</v>
      </c>
      <c r="C8" s="71"/>
      <c r="D8" s="71" t="s">
        <v>373</v>
      </c>
      <c r="E8" s="71"/>
      <c r="F8" s="71" t="s">
        <v>197</v>
      </c>
    </row>
    <row r="9" spans="1:6" s="4" customFormat="1" ht="12.75">
      <c r="A9" s="72">
        <v>1</v>
      </c>
      <c r="B9" s="190" t="s">
        <v>25</v>
      </c>
      <c r="C9" s="73" t="s">
        <v>35</v>
      </c>
      <c r="D9" s="74" t="s">
        <v>374</v>
      </c>
      <c r="E9" s="75" t="s">
        <v>41</v>
      </c>
      <c r="F9" s="148" t="s">
        <v>394</v>
      </c>
    </row>
    <row r="10" spans="1:6" s="4" customFormat="1" ht="12.75">
      <c r="A10" s="72">
        <v>2</v>
      </c>
      <c r="B10" s="191"/>
      <c r="C10" s="72" t="s">
        <v>36</v>
      </c>
      <c r="D10" s="74" t="s">
        <v>374</v>
      </c>
      <c r="E10" s="75" t="s">
        <v>41</v>
      </c>
      <c r="F10" s="149"/>
    </row>
    <row r="11" spans="1:6" s="4" customFormat="1" ht="12.75">
      <c r="A11" s="72">
        <v>3</v>
      </c>
      <c r="B11" s="191"/>
      <c r="C11" s="72" t="s">
        <v>372</v>
      </c>
      <c r="D11" s="74" t="s">
        <v>374</v>
      </c>
      <c r="E11" s="75" t="s">
        <v>41</v>
      </c>
      <c r="F11" s="149" t="s">
        <v>391</v>
      </c>
    </row>
    <row r="12" spans="1:6" s="4" customFormat="1" ht="12.75">
      <c r="A12" s="72">
        <v>4</v>
      </c>
      <c r="B12" s="191"/>
      <c r="C12" s="144" t="s">
        <v>392</v>
      </c>
      <c r="D12" s="74" t="s">
        <v>374</v>
      </c>
      <c r="E12" s="75" t="s">
        <v>41</v>
      </c>
      <c r="F12" s="149" t="s">
        <v>393</v>
      </c>
    </row>
    <row r="13" spans="1:6" s="4" customFormat="1" ht="12.75">
      <c r="A13" s="72">
        <v>5</v>
      </c>
      <c r="B13" s="191"/>
      <c r="C13" s="72" t="s">
        <v>231</v>
      </c>
      <c r="D13" s="74" t="s">
        <v>374</v>
      </c>
      <c r="E13" s="75" t="s">
        <v>41</v>
      </c>
      <c r="F13" s="149" t="s">
        <v>394</v>
      </c>
    </row>
    <row r="14" spans="1:6" s="4" customFormat="1" ht="12.75">
      <c r="A14" s="72">
        <v>6</v>
      </c>
      <c r="B14" s="191"/>
      <c r="C14" s="72" t="s">
        <v>38</v>
      </c>
      <c r="D14" s="74" t="s">
        <v>374</v>
      </c>
      <c r="E14" s="75" t="s">
        <v>41</v>
      </c>
      <c r="F14" s="149"/>
    </row>
    <row r="15" spans="1:6" s="4" customFormat="1" ht="12.75">
      <c r="A15" s="72">
        <v>7</v>
      </c>
      <c r="B15" s="191"/>
      <c r="C15" s="72" t="s">
        <v>39</v>
      </c>
      <c r="D15" s="74" t="s">
        <v>374</v>
      </c>
      <c r="E15" s="75" t="s">
        <v>41</v>
      </c>
      <c r="F15" s="149" t="s">
        <v>387</v>
      </c>
    </row>
    <row r="16" spans="1:6" s="4" customFormat="1" ht="12.75">
      <c r="A16" s="72">
        <v>8</v>
      </c>
      <c r="B16" s="191"/>
      <c r="C16" s="91" t="s">
        <v>294</v>
      </c>
      <c r="D16" s="74" t="s">
        <v>374</v>
      </c>
      <c r="E16" s="75" t="s">
        <v>41</v>
      </c>
      <c r="F16" s="149"/>
    </row>
    <row r="17" spans="1:6" s="4" customFormat="1" ht="12.75">
      <c r="A17" s="72">
        <v>9</v>
      </c>
      <c r="B17" s="191"/>
      <c r="C17" s="72" t="s">
        <v>278</v>
      </c>
      <c r="D17" s="74" t="s">
        <v>374</v>
      </c>
      <c r="E17" s="75" t="s">
        <v>41</v>
      </c>
      <c r="F17" s="149"/>
    </row>
    <row r="18" spans="1:6" s="4" customFormat="1" ht="12.75">
      <c r="A18" s="72">
        <v>10</v>
      </c>
      <c r="B18" s="191"/>
      <c r="C18" s="72" t="s">
        <v>365</v>
      </c>
      <c r="D18" s="74" t="s">
        <v>374</v>
      </c>
      <c r="E18" s="75" t="s">
        <v>41</v>
      </c>
      <c r="F18" s="149"/>
    </row>
    <row r="19" spans="1:6" s="67" customFormat="1" ht="30" customHeight="1">
      <c r="A19" s="72">
        <v>11</v>
      </c>
      <c r="B19" s="93" t="s">
        <v>26</v>
      </c>
      <c r="C19" s="144" t="s">
        <v>431</v>
      </c>
      <c r="D19" s="73" t="s">
        <v>30</v>
      </c>
      <c r="E19" s="91" t="s">
        <v>41</v>
      </c>
      <c r="F19" s="95" t="s">
        <v>395</v>
      </c>
    </row>
    <row r="20" spans="1:6" s="4" customFormat="1" ht="14.25" customHeight="1">
      <c r="A20" s="82"/>
      <c r="B20" s="83"/>
      <c r="C20" s="82"/>
      <c r="D20" s="82"/>
      <c r="E20" s="82"/>
      <c r="F20" s="84"/>
    </row>
    <row r="21" spans="1:6" s="4" customFormat="1" ht="45.75" customHeight="1">
      <c r="A21" s="85">
        <v>1</v>
      </c>
      <c r="B21" s="80" t="s">
        <v>146</v>
      </c>
      <c r="C21" s="85" t="s">
        <v>344</v>
      </c>
      <c r="D21" s="85" t="s">
        <v>30</v>
      </c>
      <c r="E21" s="85" t="s">
        <v>41</v>
      </c>
      <c r="F21" s="85"/>
    </row>
    <row r="22" spans="1:6" s="4" customFormat="1" ht="14.25" customHeight="1">
      <c r="A22" s="82"/>
      <c r="B22" s="83"/>
      <c r="C22" s="82"/>
      <c r="D22" s="82"/>
      <c r="E22" s="82"/>
      <c r="F22" s="84"/>
    </row>
    <row r="23" spans="1:6" s="4" customFormat="1" ht="12.75">
      <c r="A23" s="72">
        <v>1</v>
      </c>
      <c r="B23" s="189" t="s">
        <v>0</v>
      </c>
      <c r="C23" s="72" t="s">
        <v>43</v>
      </c>
      <c r="D23" s="75" t="s">
        <v>71</v>
      </c>
      <c r="E23" s="75" t="s">
        <v>41</v>
      </c>
      <c r="F23" s="76"/>
    </row>
    <row r="24" spans="1:6" s="4" customFormat="1" ht="60">
      <c r="A24" s="72">
        <v>2</v>
      </c>
      <c r="B24" s="189"/>
      <c r="C24" s="72" t="s">
        <v>44</v>
      </c>
      <c r="D24" s="72" t="s">
        <v>72</v>
      </c>
      <c r="E24" s="72" t="s">
        <v>41</v>
      </c>
      <c r="F24" s="78" t="s">
        <v>396</v>
      </c>
    </row>
    <row r="25" spans="1:6" s="4" customFormat="1" ht="12.75">
      <c r="A25" s="72">
        <v>3</v>
      </c>
      <c r="B25" s="189"/>
      <c r="C25" s="86" t="s">
        <v>222</v>
      </c>
      <c r="D25" s="72"/>
      <c r="E25" s="72" t="s">
        <v>40</v>
      </c>
      <c r="F25" s="78"/>
    </row>
    <row r="26" spans="1:6" s="4" customFormat="1" ht="12.75">
      <c r="A26" s="72">
        <v>4</v>
      </c>
      <c r="B26" s="190"/>
      <c r="C26" s="72" t="s">
        <v>45</v>
      </c>
      <c r="D26" s="79"/>
      <c r="E26" s="79" t="s">
        <v>40</v>
      </c>
      <c r="F26" s="78"/>
    </row>
    <row r="27" spans="1:6" s="4" customFormat="1" ht="12.75">
      <c r="A27" s="72">
        <v>5</v>
      </c>
      <c r="B27" s="77"/>
      <c r="C27" s="75" t="s">
        <v>354</v>
      </c>
      <c r="D27" s="87"/>
      <c r="E27" s="79" t="s">
        <v>40</v>
      </c>
      <c r="F27" s="81" t="s">
        <v>375</v>
      </c>
    </row>
    <row r="28" spans="1:6" s="4" customFormat="1" ht="12.75">
      <c r="A28" s="72">
        <v>6</v>
      </c>
      <c r="B28" s="77"/>
      <c r="C28" s="75" t="s">
        <v>220</v>
      </c>
      <c r="D28" s="87"/>
      <c r="E28" s="87" t="s">
        <v>40</v>
      </c>
      <c r="F28" s="78"/>
    </row>
    <row r="29" spans="1:6" s="4" customFormat="1" ht="12.75">
      <c r="A29" s="72">
        <v>7</v>
      </c>
      <c r="B29" s="80"/>
      <c r="C29" s="72" t="s">
        <v>185</v>
      </c>
      <c r="D29" s="72"/>
      <c r="E29" s="72" t="s">
        <v>40</v>
      </c>
      <c r="F29" s="81" t="s">
        <v>186</v>
      </c>
    </row>
    <row r="30" spans="1:6" s="4" customFormat="1" ht="18" customHeight="1">
      <c r="A30" s="72"/>
      <c r="B30" s="80"/>
      <c r="C30" s="72" t="s">
        <v>183</v>
      </c>
      <c r="D30" s="79"/>
      <c r="E30" s="79" t="s">
        <v>184</v>
      </c>
      <c r="F30" s="88" t="s">
        <v>221</v>
      </c>
    </row>
    <row r="31" spans="1:6" s="4" customFormat="1" ht="12.75">
      <c r="A31" s="89"/>
      <c r="B31" s="83"/>
      <c r="C31" s="82"/>
      <c r="D31" s="82"/>
      <c r="E31" s="82"/>
      <c r="F31" s="90"/>
    </row>
    <row r="32" spans="1:6" s="4" customFormat="1" ht="12.75">
      <c r="A32" s="91">
        <v>1</v>
      </c>
      <c r="B32" s="190" t="s">
        <v>152</v>
      </c>
      <c r="C32" s="91" t="s">
        <v>153</v>
      </c>
      <c r="D32" s="72" t="s">
        <v>72</v>
      </c>
      <c r="E32" s="72" t="s">
        <v>41</v>
      </c>
      <c r="F32" s="92" t="s">
        <v>267</v>
      </c>
    </row>
    <row r="33" spans="1:6" s="4" customFormat="1" ht="12.75">
      <c r="A33" s="91">
        <v>2</v>
      </c>
      <c r="B33" s="192"/>
      <c r="C33" s="91" t="s">
        <v>154</v>
      </c>
      <c r="D33" s="72" t="s">
        <v>72</v>
      </c>
      <c r="E33" s="72" t="s">
        <v>41</v>
      </c>
      <c r="F33" s="92" t="s">
        <v>268</v>
      </c>
    </row>
    <row r="34" spans="1:6" s="4" customFormat="1" ht="12.75">
      <c r="A34" s="70"/>
      <c r="B34" s="70"/>
      <c r="C34" s="70"/>
      <c r="D34" s="70"/>
      <c r="E34" s="70"/>
      <c r="F34" s="70"/>
    </row>
    <row r="35" spans="1:6" s="67" customFormat="1" ht="12.75">
      <c r="A35" s="91">
        <v>1</v>
      </c>
      <c r="B35" s="188" t="s">
        <v>223</v>
      </c>
      <c r="C35" s="94" t="s">
        <v>54</v>
      </c>
      <c r="D35" s="94" t="s">
        <v>24</v>
      </c>
      <c r="E35" s="91"/>
      <c r="F35" s="187" t="s">
        <v>224</v>
      </c>
    </row>
    <row r="36" spans="1:6" s="67" customFormat="1" ht="12.75">
      <c r="A36" s="91">
        <v>2</v>
      </c>
      <c r="B36" s="188"/>
      <c r="C36" s="94" t="s">
        <v>119</v>
      </c>
      <c r="D36" s="94" t="s">
        <v>24</v>
      </c>
      <c r="E36" s="91" t="s">
        <v>269</v>
      </c>
      <c r="F36" s="187"/>
    </row>
    <row r="37" spans="1:6" s="67" customFormat="1" ht="12.75">
      <c r="A37" s="91">
        <v>3</v>
      </c>
      <c r="B37" s="188"/>
      <c r="C37" s="94" t="s">
        <v>56</v>
      </c>
      <c r="D37" s="94" t="s">
        <v>79</v>
      </c>
      <c r="E37" s="91" t="s">
        <v>215</v>
      </c>
      <c r="F37" s="187"/>
    </row>
    <row r="38" spans="1:6" s="67" customFormat="1" ht="12.75">
      <c r="A38" s="91">
        <v>4</v>
      </c>
      <c r="B38" s="188"/>
      <c r="C38" s="94" t="s">
        <v>57</v>
      </c>
      <c r="D38" s="94" t="s">
        <v>24</v>
      </c>
      <c r="E38" s="91"/>
      <c r="F38" s="187"/>
    </row>
    <row r="39" spans="1:6" s="67" customFormat="1" ht="12.75">
      <c r="A39" s="91">
        <v>5</v>
      </c>
      <c r="B39" s="188"/>
      <c r="C39" s="94" t="s">
        <v>61</v>
      </c>
      <c r="D39" s="94" t="s">
        <v>24</v>
      </c>
      <c r="E39" s="91"/>
      <c r="F39" s="187"/>
    </row>
    <row r="40" spans="1:6" s="67" customFormat="1" ht="12.75">
      <c r="A40" s="91">
        <v>6</v>
      </c>
      <c r="B40" s="188"/>
      <c r="C40" s="94" t="s">
        <v>64</v>
      </c>
      <c r="D40" s="94" t="s">
        <v>24</v>
      </c>
      <c r="E40" s="91"/>
      <c r="F40" s="187"/>
    </row>
    <row r="41" spans="1:6" s="67" customFormat="1" ht="12.75">
      <c r="A41" s="91">
        <v>7</v>
      </c>
      <c r="B41" s="188"/>
      <c r="C41" s="94" t="s">
        <v>65</v>
      </c>
      <c r="D41" s="94" t="s">
        <v>24</v>
      </c>
      <c r="E41" s="91"/>
      <c r="F41" s="187"/>
    </row>
    <row r="42" spans="1:6" s="67" customFormat="1" ht="12.75">
      <c r="A42" s="91">
        <v>8</v>
      </c>
      <c r="B42" s="188"/>
      <c r="C42" s="94" t="s">
        <v>66</v>
      </c>
      <c r="D42" s="94" t="s">
        <v>79</v>
      </c>
      <c r="E42" s="91"/>
      <c r="F42" s="187"/>
    </row>
    <row r="43" spans="1:6" s="67" customFormat="1" ht="12.75">
      <c r="A43" s="91">
        <v>9</v>
      </c>
      <c r="B43" s="188"/>
      <c r="C43" s="118" t="s">
        <v>121</v>
      </c>
      <c r="D43" s="94" t="s">
        <v>24</v>
      </c>
      <c r="E43" s="91" t="s">
        <v>269</v>
      </c>
      <c r="F43" s="187"/>
    </row>
    <row r="44" spans="1:6" s="67" customFormat="1" ht="12.75">
      <c r="A44" s="91">
        <v>10</v>
      </c>
      <c r="B44" s="188"/>
      <c r="C44" s="94" t="s">
        <v>69</v>
      </c>
      <c r="D44" s="94" t="s">
        <v>24</v>
      </c>
      <c r="E44" s="91" t="s">
        <v>140</v>
      </c>
      <c r="F44" s="187"/>
    </row>
    <row r="45" spans="1:6" s="67" customFormat="1" ht="12.75">
      <c r="A45" s="91">
        <v>11</v>
      </c>
      <c r="B45" s="188"/>
      <c r="C45" s="94" t="s">
        <v>67</v>
      </c>
      <c r="D45" s="94" t="s">
        <v>24</v>
      </c>
      <c r="E45" s="91" t="s">
        <v>216</v>
      </c>
      <c r="F45" s="187"/>
    </row>
    <row r="46" spans="1:6" s="67" customFormat="1" ht="12.75">
      <c r="A46" s="91">
        <v>12</v>
      </c>
      <c r="B46" s="188"/>
      <c r="C46" s="94" t="s">
        <v>68</v>
      </c>
      <c r="D46" s="94" t="s">
        <v>24</v>
      </c>
      <c r="E46" s="91"/>
      <c r="F46" s="187"/>
    </row>
    <row r="47" spans="1:6" s="67" customFormat="1" ht="12.75">
      <c r="A47" s="91"/>
      <c r="B47" s="188"/>
      <c r="C47" s="94" t="s">
        <v>50</v>
      </c>
      <c r="D47" s="94" t="s">
        <v>24</v>
      </c>
      <c r="E47" s="91" t="s">
        <v>269</v>
      </c>
      <c r="F47" s="187"/>
    </row>
    <row r="48" spans="1:6" s="67" customFormat="1" ht="12.75">
      <c r="A48" s="91"/>
      <c r="B48" s="188"/>
      <c r="C48" s="94"/>
      <c r="D48" s="94"/>
      <c r="E48" s="91"/>
      <c r="F48" s="187"/>
    </row>
    <row r="49" spans="1:6" s="67" customFormat="1" ht="12.75">
      <c r="A49" s="91"/>
      <c r="B49" s="188"/>
      <c r="C49" s="94" t="s">
        <v>207</v>
      </c>
      <c r="D49" s="94"/>
      <c r="E49" s="91" t="s">
        <v>225</v>
      </c>
      <c r="F49" s="187"/>
    </row>
    <row r="50" spans="1:6" s="67" customFormat="1" ht="12.75">
      <c r="A50" s="91"/>
      <c r="B50" s="188"/>
      <c r="C50" s="96" t="s">
        <v>226</v>
      </c>
      <c r="D50" s="97"/>
      <c r="E50" s="91" t="s">
        <v>203</v>
      </c>
      <c r="F50" s="187"/>
    </row>
    <row r="51" spans="1:6" s="67" customFormat="1" ht="12.75">
      <c r="A51" s="91">
        <v>1</v>
      </c>
      <c r="B51" s="93" t="s">
        <v>2</v>
      </c>
      <c r="C51" s="94" t="s">
        <v>70</v>
      </c>
      <c r="D51" s="94" t="s">
        <v>24</v>
      </c>
      <c r="E51" s="91" t="s">
        <v>41</v>
      </c>
      <c r="F51" s="95"/>
    </row>
    <row r="52" spans="1:6" s="4" customFormat="1" ht="12.75">
      <c r="A52" s="70"/>
      <c r="B52" s="70"/>
      <c r="C52" s="70"/>
      <c r="D52" s="70"/>
      <c r="E52" s="70"/>
      <c r="F52" s="70"/>
    </row>
    <row r="53" spans="1:6" s="4" customFormat="1" ht="12.75">
      <c r="A53" s="70"/>
      <c r="B53" s="70"/>
      <c r="C53" s="70"/>
      <c r="D53" s="70"/>
      <c r="E53" s="70"/>
      <c r="F53" s="70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73">
        <v>1</v>
      </c>
      <c r="B56" s="73" t="s">
        <v>134</v>
      </c>
      <c r="C56" s="73" t="s">
        <v>135</v>
      </c>
      <c r="D56" s="73"/>
      <c r="E56" s="73" t="s">
        <v>136</v>
      </c>
      <c r="F56" s="73" t="s">
        <v>203</v>
      </c>
    </row>
    <row r="57" spans="1:6" ht="12.75" hidden="1">
      <c r="A57" s="73">
        <v>1</v>
      </c>
      <c r="B57" s="73" t="s">
        <v>139</v>
      </c>
      <c r="C57" s="73" t="s">
        <v>137</v>
      </c>
      <c r="D57" s="73"/>
      <c r="E57" s="118" t="s">
        <v>138</v>
      </c>
      <c r="F57" s="118" t="s">
        <v>295</v>
      </c>
    </row>
    <row r="58" spans="1:6" ht="12.75">
      <c r="A58" s="99"/>
      <c r="B58" s="99"/>
      <c r="C58" s="99"/>
      <c r="D58" s="99"/>
      <c r="E58" s="99"/>
      <c r="F58" s="99"/>
    </row>
    <row r="62" spans="1:5" ht="12.75">
      <c r="A62" s="4"/>
      <c r="B62" s="31" t="s">
        <v>164</v>
      </c>
      <c r="C62" s="31" t="s">
        <v>354</v>
      </c>
      <c r="D62" s="30"/>
      <c r="E62" s="31" t="s">
        <v>283</v>
      </c>
    </row>
  </sheetData>
  <mergeCells count="5">
    <mergeCell ref="F35:F50"/>
    <mergeCell ref="B35:B50"/>
    <mergeCell ref="B23:B26"/>
    <mergeCell ref="B9:B18"/>
    <mergeCell ref="B32:B33"/>
  </mergeCells>
  <printOptions/>
  <pageMargins left="0.27" right="0.2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20" sqref="C20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3" width="24.281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69" t="s">
        <v>361</v>
      </c>
      <c r="B1" s="1"/>
    </row>
    <row r="3" spans="1:6" s="4" customFormat="1" ht="12.75">
      <c r="A3" s="2" t="s">
        <v>3</v>
      </c>
      <c r="B3" s="2"/>
      <c r="C3" s="2"/>
      <c r="D3" s="2"/>
      <c r="E3" s="2"/>
      <c r="F3" s="2" t="s">
        <v>4</v>
      </c>
    </row>
    <row r="4" s="4" customFormat="1" ht="12.75"/>
    <row r="5" spans="1:6" s="4" customFormat="1" ht="38.25">
      <c r="A5" s="20" t="s">
        <v>27</v>
      </c>
      <c r="B5" s="20" t="s">
        <v>28</v>
      </c>
      <c r="C5" s="20"/>
      <c r="D5" s="20"/>
      <c r="E5" s="20"/>
      <c r="F5" s="20" t="s">
        <v>197</v>
      </c>
    </row>
    <row r="6" spans="1:6" s="4" customFormat="1" ht="12.75">
      <c r="A6" s="6">
        <v>1</v>
      </c>
      <c r="B6" s="10" t="s">
        <v>376</v>
      </c>
      <c r="C6" s="6" t="s">
        <v>76</v>
      </c>
      <c r="D6" s="6" t="s">
        <v>33</v>
      </c>
      <c r="E6" s="6" t="s">
        <v>41</v>
      </c>
      <c r="F6" s="11"/>
    </row>
    <row r="7" s="4" customFormat="1" ht="12.75"/>
    <row r="8" spans="1:6" s="4" customFormat="1" ht="12.75">
      <c r="A8" s="6">
        <v>1</v>
      </c>
      <c r="B8" s="193" t="s">
        <v>1</v>
      </c>
      <c r="C8" s="30" t="s">
        <v>77</v>
      </c>
      <c r="D8" s="6" t="s">
        <v>24</v>
      </c>
      <c r="E8" s="6" t="s">
        <v>41</v>
      </c>
      <c r="F8" s="196"/>
    </row>
    <row r="9" spans="1:6" s="4" customFormat="1" ht="12.75">
      <c r="A9" s="6">
        <v>2</v>
      </c>
      <c r="B9" s="194"/>
      <c r="C9" s="30" t="s">
        <v>48</v>
      </c>
      <c r="D9" s="6" t="s">
        <v>24</v>
      </c>
      <c r="E9" s="6" t="s">
        <v>41</v>
      </c>
      <c r="F9" s="197"/>
    </row>
    <row r="10" spans="1:6" s="4" customFormat="1" ht="12.75">
      <c r="A10" s="6">
        <v>3</v>
      </c>
      <c r="B10" s="195"/>
      <c r="C10" s="30" t="s">
        <v>78</v>
      </c>
      <c r="D10" s="6" t="s">
        <v>24</v>
      </c>
      <c r="E10" s="6" t="s">
        <v>41</v>
      </c>
      <c r="F10" s="198"/>
    </row>
    <row r="11" spans="1:6" s="64" customFormat="1" ht="11.25">
      <c r="A11" s="60"/>
      <c r="B11" s="61"/>
      <c r="C11" s="62"/>
      <c r="D11" s="62"/>
      <c r="E11" s="60"/>
      <c r="F11" s="63"/>
    </row>
    <row r="12" spans="1:6" s="64" customFormat="1" ht="11.25">
      <c r="A12" s="121"/>
      <c r="B12" s="122"/>
      <c r="C12" s="123"/>
      <c r="D12" s="123"/>
      <c r="E12" s="121"/>
      <c r="F12" s="124"/>
    </row>
    <row r="13" spans="1:6" s="129" customFormat="1" ht="15.75" customHeight="1">
      <c r="A13" s="125">
        <v>1</v>
      </c>
      <c r="B13" s="126" t="s">
        <v>296</v>
      </c>
      <c r="C13" s="127" t="s">
        <v>345</v>
      </c>
      <c r="D13" s="127" t="s">
        <v>30</v>
      </c>
      <c r="E13" s="125" t="s">
        <v>297</v>
      </c>
      <c r="F13" s="128"/>
    </row>
    <row r="14" spans="1:6" s="4" customFormat="1" ht="12.75">
      <c r="A14" s="5"/>
      <c r="B14" s="16"/>
      <c r="C14" s="3"/>
      <c r="D14" s="5"/>
      <c r="E14" s="5"/>
      <c r="F14" s="17"/>
    </row>
    <row r="15" s="4" customFormat="1" ht="12.75"/>
    <row r="16" spans="1:6" s="4" customFormat="1" ht="12.75">
      <c r="A16" s="6">
        <v>1</v>
      </c>
      <c r="B16" s="10" t="s">
        <v>377</v>
      </c>
      <c r="C16" s="30" t="s">
        <v>63</v>
      </c>
      <c r="D16" s="6" t="s">
        <v>24</v>
      </c>
      <c r="E16" s="6" t="s">
        <v>41</v>
      </c>
      <c r="F16" s="11"/>
    </row>
    <row r="17" s="4" customFormat="1" ht="12.75"/>
    <row r="18" s="4" customFormat="1" ht="12.75"/>
    <row r="25" ht="12.75">
      <c r="C25" s="46"/>
    </row>
  </sheetData>
  <mergeCells count="2">
    <mergeCell ref="B8:B10"/>
    <mergeCell ref="F8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3" sqref="A13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3" width="28.1406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69" t="s">
        <v>361</v>
      </c>
      <c r="B1" s="1"/>
    </row>
    <row r="3" spans="1:6" ht="12.75">
      <c r="A3" s="2" t="s">
        <v>5</v>
      </c>
      <c r="B3" s="2"/>
      <c r="C3" s="2"/>
      <c r="D3" s="2"/>
      <c r="E3" s="2"/>
      <c r="F3" s="2"/>
    </row>
    <row r="4" spans="1:6" s="4" customFormat="1" ht="12.75">
      <c r="A4" s="6">
        <v>1</v>
      </c>
      <c r="B4" s="10" t="s">
        <v>257</v>
      </c>
      <c r="C4" s="6" t="s">
        <v>43</v>
      </c>
      <c r="D4" s="6" t="s">
        <v>71</v>
      </c>
      <c r="E4" s="6" t="s">
        <v>41</v>
      </c>
      <c r="F4" s="11"/>
    </row>
    <row r="5" s="4" customFormat="1" ht="12.75"/>
    <row r="6" spans="1:6" s="4" customFormat="1" ht="51">
      <c r="A6" s="6">
        <v>1</v>
      </c>
      <c r="B6" s="10" t="s">
        <v>81</v>
      </c>
      <c r="C6" s="6" t="s">
        <v>80</v>
      </c>
      <c r="D6" s="6" t="s">
        <v>30</v>
      </c>
      <c r="E6" s="6" t="s">
        <v>41</v>
      </c>
      <c r="F6" s="11"/>
    </row>
    <row r="7" spans="1:6" s="4" customFormat="1" ht="12.75">
      <c r="A7" s="5"/>
      <c r="B7" s="16"/>
      <c r="C7" s="5"/>
      <c r="D7" s="5"/>
      <c r="E7" s="5"/>
      <c r="F7" s="17"/>
    </row>
    <row r="8" s="4" customFormat="1" ht="0.75" customHeight="1"/>
    <row r="9" spans="1:6" ht="24" customHeight="1">
      <c r="A9" s="30">
        <v>1</v>
      </c>
      <c r="B9" s="33" t="s">
        <v>58</v>
      </c>
      <c r="C9" s="199" t="s">
        <v>270</v>
      </c>
      <c r="D9" s="30" t="s">
        <v>79</v>
      </c>
      <c r="E9" s="6" t="s">
        <v>41</v>
      </c>
      <c r="F9" s="18"/>
    </row>
    <row r="10" spans="1:6" ht="12.75">
      <c r="A10" s="30">
        <v>2</v>
      </c>
      <c r="B10" s="143" t="s">
        <v>82</v>
      </c>
      <c r="C10" s="200"/>
      <c r="D10" s="30" t="s">
        <v>79</v>
      </c>
      <c r="E10" s="6" t="s">
        <v>41</v>
      </c>
      <c r="F10" s="18"/>
    </row>
    <row r="11" spans="1:6" ht="12.75">
      <c r="A11" s="30">
        <v>3</v>
      </c>
      <c r="B11" s="150" t="s">
        <v>83</v>
      </c>
      <c r="C11" s="201"/>
      <c r="D11" s="30" t="s">
        <v>79</v>
      </c>
      <c r="E11" s="6" t="s">
        <v>41</v>
      </c>
      <c r="F11" s="18"/>
    </row>
  </sheetData>
  <mergeCells count="1">
    <mergeCell ref="C9:C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8" sqref="A28"/>
    </sheetView>
  </sheetViews>
  <sheetFormatPr defaultColWidth="9.140625" defaultRowHeight="12.75"/>
  <cols>
    <col min="1" max="1" width="4.57421875" style="7" customWidth="1"/>
    <col min="2" max="2" width="13.421875" style="7" customWidth="1"/>
    <col min="3" max="3" width="32.00390625" style="7" customWidth="1"/>
    <col min="4" max="4" width="8.421875" style="7" customWidth="1"/>
    <col min="5" max="5" width="32.00390625" style="7" customWidth="1"/>
    <col min="6" max="6" width="36.7109375" style="7" customWidth="1"/>
    <col min="7" max="16384" width="9.140625" style="7" customWidth="1"/>
  </cols>
  <sheetData>
    <row r="1" spans="1:2" ht="18" customHeight="1">
      <c r="A1" s="152" t="s">
        <v>361</v>
      </c>
      <c r="B1" s="152"/>
    </row>
    <row r="3" spans="1:6" ht="15.75">
      <c r="A3" s="152" t="s">
        <v>229</v>
      </c>
      <c r="B3" s="152"/>
      <c r="C3" s="152"/>
      <c r="D3" s="152"/>
      <c r="E3" s="152"/>
      <c r="F3" s="152"/>
    </row>
    <row r="4" spans="1:6" ht="63">
      <c r="A4" s="170" t="s">
        <v>27</v>
      </c>
      <c r="B4" s="170" t="s">
        <v>28</v>
      </c>
      <c r="C4" s="170"/>
      <c r="D4" s="170"/>
      <c r="E4" s="170"/>
      <c r="F4" s="170"/>
    </row>
    <row r="5" spans="1:6" ht="15.75">
      <c r="A5" s="170"/>
      <c r="B5" s="170"/>
      <c r="C5" s="170"/>
      <c r="D5" s="170"/>
      <c r="E5" s="170"/>
      <c r="F5" s="170"/>
    </row>
    <row r="6" spans="1:6" ht="15">
      <c r="A6" s="23">
        <v>1</v>
      </c>
      <c r="B6" s="23" t="s">
        <v>8</v>
      </c>
      <c r="C6" s="23" t="s">
        <v>85</v>
      </c>
      <c r="D6" s="23"/>
      <c r="E6" s="23" t="s">
        <v>84</v>
      </c>
      <c r="F6" s="23"/>
    </row>
    <row r="7" spans="1:6" ht="30.75">
      <c r="A7" s="171">
        <v>2</v>
      </c>
      <c r="B7" s="171" t="s">
        <v>8</v>
      </c>
      <c r="C7" s="171" t="s">
        <v>227</v>
      </c>
      <c r="D7" s="170"/>
      <c r="E7" s="161" t="s">
        <v>84</v>
      </c>
      <c r="F7" s="171" t="s">
        <v>228</v>
      </c>
    </row>
    <row r="9" spans="1:6" ht="15">
      <c r="A9" s="23">
        <v>1</v>
      </c>
      <c r="B9" s="203" t="s">
        <v>6</v>
      </c>
      <c r="C9" s="23" t="s">
        <v>86</v>
      </c>
      <c r="D9" s="162" t="s">
        <v>30</v>
      </c>
      <c r="E9" s="162" t="s">
        <v>87</v>
      </c>
      <c r="F9" s="205"/>
    </row>
    <row r="10" spans="1:6" ht="15">
      <c r="A10" s="23">
        <v>2</v>
      </c>
      <c r="B10" s="204"/>
      <c r="C10" s="165" t="s">
        <v>88</v>
      </c>
      <c r="D10" s="166"/>
      <c r="E10" s="165" t="s">
        <v>34</v>
      </c>
      <c r="F10" s="206"/>
    </row>
    <row r="11" spans="1:6" ht="15">
      <c r="A11" s="23"/>
      <c r="B11" s="164"/>
      <c r="C11" s="165" t="s">
        <v>397</v>
      </c>
      <c r="D11" s="166"/>
      <c r="E11" s="163" t="s">
        <v>34</v>
      </c>
      <c r="F11" s="167"/>
    </row>
    <row r="12" spans="1:6" ht="15">
      <c r="A12" s="23"/>
      <c r="B12" s="168"/>
      <c r="C12" s="165"/>
      <c r="D12" s="163"/>
      <c r="E12" s="163"/>
      <c r="F12" s="169"/>
    </row>
    <row r="13" spans="1:6" ht="15">
      <c r="A13" s="23">
        <v>1</v>
      </c>
      <c r="B13" s="203" t="s">
        <v>7</v>
      </c>
      <c r="C13" s="23" t="s">
        <v>89</v>
      </c>
      <c r="D13" s="165" t="s">
        <v>33</v>
      </c>
      <c r="E13" s="162" t="s">
        <v>87</v>
      </c>
      <c r="F13" s="207"/>
    </row>
    <row r="14" spans="1:6" ht="15">
      <c r="A14" s="23">
        <v>2</v>
      </c>
      <c r="B14" s="204"/>
      <c r="C14" s="23" t="s">
        <v>90</v>
      </c>
      <c r="D14" s="165" t="s">
        <v>33</v>
      </c>
      <c r="E14" s="162" t="s">
        <v>87</v>
      </c>
      <c r="F14" s="207"/>
    </row>
    <row r="15" spans="1:6" ht="15">
      <c r="A15" s="23">
        <v>3</v>
      </c>
      <c r="B15" s="204"/>
      <c r="C15" s="23" t="s">
        <v>91</v>
      </c>
      <c r="D15" s="165" t="s">
        <v>33</v>
      </c>
      <c r="E15" s="162" t="s">
        <v>87</v>
      </c>
      <c r="F15" s="207"/>
    </row>
    <row r="16" spans="1:6" ht="15">
      <c r="A16" s="23">
        <v>4</v>
      </c>
      <c r="B16" s="204"/>
      <c r="C16" s="23" t="s">
        <v>92</v>
      </c>
      <c r="D16" s="165" t="s">
        <v>33</v>
      </c>
      <c r="E16" s="162" t="s">
        <v>87</v>
      </c>
      <c r="F16" s="207"/>
    </row>
    <row r="17" spans="1:6" ht="15">
      <c r="A17" s="23">
        <v>5</v>
      </c>
      <c r="B17" s="204"/>
      <c r="C17" s="165" t="s">
        <v>187</v>
      </c>
      <c r="D17" s="165" t="s">
        <v>33</v>
      </c>
      <c r="E17" s="162" t="s">
        <v>87</v>
      </c>
      <c r="F17" s="207"/>
    </row>
    <row r="18" spans="1:6" ht="15">
      <c r="A18" s="23">
        <v>6</v>
      </c>
      <c r="B18" s="204"/>
      <c r="C18" s="165" t="s">
        <v>188</v>
      </c>
      <c r="D18" s="165" t="s">
        <v>33</v>
      </c>
      <c r="E18" s="23" t="s">
        <v>87</v>
      </c>
      <c r="F18" s="207"/>
    </row>
    <row r="19" spans="1:6" ht="15">
      <c r="A19" s="23">
        <v>7</v>
      </c>
      <c r="B19" s="208"/>
      <c r="C19" s="165" t="s">
        <v>378</v>
      </c>
      <c r="D19" s="165" t="s">
        <v>346</v>
      </c>
      <c r="E19" s="23" t="s">
        <v>379</v>
      </c>
      <c r="F19" s="23" t="s">
        <v>346</v>
      </c>
    </row>
    <row r="21" spans="2:3" ht="15">
      <c r="B21" s="202"/>
      <c r="C21" s="7" t="s">
        <v>279</v>
      </c>
    </row>
    <row r="22" ht="2.25" customHeight="1">
      <c r="B22" s="202"/>
    </row>
    <row r="23" ht="15" hidden="1">
      <c r="B23" s="202"/>
    </row>
    <row r="24" ht="15" hidden="1">
      <c r="B24" s="202"/>
    </row>
    <row r="25" ht="15" hidden="1">
      <c r="B25" s="202"/>
    </row>
    <row r="26" ht="15" hidden="1">
      <c r="B26" s="202"/>
    </row>
  </sheetData>
  <mergeCells count="5">
    <mergeCell ref="B21:B26"/>
    <mergeCell ref="B9:B10"/>
    <mergeCell ref="F9:F10"/>
    <mergeCell ref="F13:F18"/>
    <mergeCell ref="B13:B19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5" sqref="F15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2.57421875" style="0" customWidth="1"/>
    <col min="4" max="4" width="8.421875" style="0" customWidth="1"/>
    <col min="5" max="5" width="22.140625" style="0" customWidth="1"/>
    <col min="6" max="6" width="39.57421875" style="0" customWidth="1"/>
  </cols>
  <sheetData>
    <row r="1" spans="1:2" ht="20.25">
      <c r="A1" s="69" t="s">
        <v>361</v>
      </c>
      <c r="B1" s="1"/>
    </row>
    <row r="3" spans="1:6" s="4" customFormat="1" ht="12.75">
      <c r="A3" s="2" t="s">
        <v>9</v>
      </c>
      <c r="B3" s="2"/>
      <c r="C3" s="2" t="s">
        <v>298</v>
      </c>
      <c r="D3" s="2"/>
      <c r="E3" s="2"/>
      <c r="F3" s="2"/>
    </row>
    <row r="4" spans="1:6" s="4" customFormat="1" ht="38.25">
      <c r="A4" s="20" t="s">
        <v>27</v>
      </c>
      <c r="B4" s="20" t="s">
        <v>28</v>
      </c>
      <c r="C4" s="20"/>
      <c r="D4" s="20"/>
      <c r="E4" s="20"/>
      <c r="F4" s="20" t="s">
        <v>197</v>
      </c>
    </row>
    <row r="5" spans="1:6" s="4" customFormat="1" ht="12.75">
      <c r="A5" s="6">
        <v>1</v>
      </c>
      <c r="B5" s="6" t="s">
        <v>10</v>
      </c>
      <c r="C5" s="6" t="s">
        <v>94</v>
      </c>
      <c r="D5" s="6" t="s">
        <v>33</v>
      </c>
      <c r="E5" s="6" t="s">
        <v>95</v>
      </c>
      <c r="F5" s="6"/>
    </row>
    <row r="6" s="4" customFormat="1" ht="12.75">
      <c r="F6" s="4" t="s">
        <v>18</v>
      </c>
    </row>
    <row r="7" spans="1:6" s="4" customFormat="1" ht="12.75">
      <c r="A7" s="9">
        <v>1</v>
      </c>
      <c r="B7" s="10" t="s">
        <v>11</v>
      </c>
      <c r="C7" s="9" t="s">
        <v>62</v>
      </c>
      <c r="D7" s="9" t="s">
        <v>79</v>
      </c>
      <c r="E7" s="6" t="s">
        <v>95</v>
      </c>
      <c r="F7" s="11"/>
    </row>
    <row r="8" spans="1:6" s="4" customFormat="1" ht="12.75">
      <c r="A8" s="9">
        <v>2</v>
      </c>
      <c r="B8" s="193" t="s">
        <v>12</v>
      </c>
      <c r="C8" s="30" t="s">
        <v>96</v>
      </c>
      <c r="D8" s="24" t="s">
        <v>24</v>
      </c>
      <c r="E8" s="6" t="s">
        <v>95</v>
      </c>
      <c r="F8" s="21"/>
    </row>
    <row r="9" spans="1:6" s="4" customFormat="1" ht="12.75">
      <c r="A9" s="9">
        <v>3</v>
      </c>
      <c r="B9" s="200"/>
      <c r="C9" s="30" t="s">
        <v>55</v>
      </c>
      <c r="D9" s="26" t="s">
        <v>24</v>
      </c>
      <c r="E9" s="6" t="s">
        <v>95</v>
      </c>
      <c r="F9" s="22"/>
    </row>
    <row r="10" spans="1:6" s="4" customFormat="1" ht="12.75">
      <c r="A10" s="9">
        <v>4</v>
      </c>
      <c r="B10" s="200"/>
      <c r="C10" s="30" t="s">
        <v>52</v>
      </c>
      <c r="D10" s="26" t="s">
        <v>24</v>
      </c>
      <c r="E10" s="6" t="s">
        <v>95</v>
      </c>
      <c r="F10" s="22"/>
    </row>
    <row r="11" spans="1:6" s="4" customFormat="1" ht="12.75">
      <c r="A11" s="9">
        <v>5</v>
      </c>
      <c r="B11" s="200"/>
      <c r="C11" s="30" t="s">
        <v>366</v>
      </c>
      <c r="D11" s="9" t="s">
        <v>24</v>
      </c>
      <c r="E11" s="6" t="s">
        <v>95</v>
      </c>
      <c r="F11" s="19"/>
    </row>
    <row r="12" spans="1:6" s="4" customFormat="1" ht="12.75">
      <c r="A12" s="9">
        <v>6</v>
      </c>
      <c r="B12" s="200"/>
      <c r="C12" s="30" t="s">
        <v>53</v>
      </c>
      <c r="D12" s="13" t="s">
        <v>24</v>
      </c>
      <c r="E12" s="6" t="s">
        <v>95</v>
      </c>
      <c r="F12" s="19"/>
    </row>
    <row r="13" spans="1:6" s="4" customFormat="1" ht="12.75">
      <c r="A13" s="9">
        <v>7</v>
      </c>
      <c r="B13" s="201"/>
      <c r="C13" s="13" t="s">
        <v>97</v>
      </c>
      <c r="D13" s="13" t="s">
        <v>24</v>
      </c>
      <c r="E13" s="6" t="s">
        <v>95</v>
      </c>
      <c r="F13" s="11"/>
    </row>
    <row r="14" spans="1:6" s="4" customFormat="1" ht="12.75">
      <c r="A14" s="13"/>
      <c r="B14" s="10"/>
      <c r="C14" s="13"/>
      <c r="D14" s="13"/>
      <c r="E14" s="6"/>
      <c r="F14" s="11"/>
    </row>
    <row r="15" spans="1:6" s="4" customFormat="1" ht="12.75">
      <c r="A15" s="13">
        <v>1</v>
      </c>
      <c r="B15" s="6" t="s">
        <v>150</v>
      </c>
      <c r="C15" s="13" t="s">
        <v>151</v>
      </c>
      <c r="D15" s="6" t="s">
        <v>23</v>
      </c>
      <c r="E15" s="6" t="s">
        <v>95</v>
      </c>
      <c r="F15" s="6"/>
    </row>
    <row r="16" s="4" customFormat="1" ht="12.75"/>
    <row r="17" s="4" customFormat="1" ht="12.75"/>
    <row r="18" spans="1:6" s="4" customFormat="1" ht="12.75">
      <c r="A18" s="209" t="s">
        <v>280</v>
      </c>
      <c r="B18" s="179"/>
      <c r="C18" s="180"/>
      <c r="D18" s="25"/>
      <c r="E18" s="25" t="s">
        <v>230</v>
      </c>
      <c r="F18" s="35"/>
    </row>
    <row r="19" s="4" customFormat="1" ht="12.75"/>
    <row r="20" s="4" customFormat="1" ht="12.75"/>
    <row r="21" s="4" customFormat="1" ht="12.75"/>
    <row r="22" s="4" customFormat="1" ht="12.75"/>
    <row r="23" s="4" customFormat="1" ht="12.75"/>
  </sheetData>
  <mergeCells count="2">
    <mergeCell ref="A18:C18"/>
    <mergeCell ref="B8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6">
      <selection activeCell="C19" sqref="C1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26.140625" style="0" customWidth="1"/>
    <col min="4" max="4" width="11.140625" style="0" customWidth="1"/>
    <col min="5" max="5" width="24.8515625" style="0" customWidth="1"/>
    <col min="6" max="6" width="36.7109375" style="0" customWidth="1"/>
  </cols>
  <sheetData>
    <row r="1" spans="1:2" ht="20.25">
      <c r="A1" s="69" t="s">
        <v>361</v>
      </c>
      <c r="B1" s="1"/>
    </row>
    <row r="2" s="8" customFormat="1" ht="12.75"/>
    <row r="3" spans="1:6" s="4" customFormat="1" ht="12.75">
      <c r="A3" s="2" t="s">
        <v>273</v>
      </c>
      <c r="B3" s="2"/>
      <c r="C3" s="2"/>
      <c r="D3" s="2"/>
      <c r="E3" s="2"/>
      <c r="F3" s="2"/>
    </row>
    <row r="4" s="4" customFormat="1" ht="12.75"/>
    <row r="5" spans="1:6" s="4" customFormat="1" ht="38.25">
      <c r="A5" s="20" t="s">
        <v>27</v>
      </c>
      <c r="B5" s="20" t="s">
        <v>28</v>
      </c>
      <c r="C5" s="20"/>
      <c r="D5" s="20"/>
      <c r="E5" s="20"/>
      <c r="F5" s="20" t="s">
        <v>155</v>
      </c>
    </row>
    <row r="6" spans="1:6" s="4" customFormat="1" ht="12.75">
      <c r="A6" s="20"/>
      <c r="B6" s="36"/>
      <c r="C6" s="20"/>
      <c r="D6" s="20"/>
      <c r="E6" s="20"/>
      <c r="F6" s="20"/>
    </row>
    <row r="7" spans="1:6" s="4" customFormat="1" ht="38.25">
      <c r="A7" s="9">
        <v>1</v>
      </c>
      <c r="B7" s="36" t="s">
        <v>148</v>
      </c>
      <c r="C7" s="9" t="s">
        <v>99</v>
      </c>
      <c r="D7" s="9" t="s">
        <v>30</v>
      </c>
      <c r="E7" s="9" t="s">
        <v>95</v>
      </c>
      <c r="F7" s="11"/>
    </row>
    <row r="8" spans="1:6" s="4" customFormat="1" ht="12.75">
      <c r="A8" s="9"/>
      <c r="B8" s="12"/>
      <c r="C8" s="9"/>
      <c r="D8" s="9"/>
      <c r="E8" s="9"/>
      <c r="F8" s="11"/>
    </row>
    <row r="9" spans="1:6" s="4" customFormat="1" ht="25.5">
      <c r="A9" s="9">
        <v>2</v>
      </c>
      <c r="B9" s="10" t="s">
        <v>147</v>
      </c>
      <c r="C9" s="30" t="s">
        <v>49</v>
      </c>
      <c r="D9" s="30" t="s">
        <v>79</v>
      </c>
      <c r="E9" s="9" t="s">
        <v>95</v>
      </c>
      <c r="F9" s="11"/>
    </row>
    <row r="10" spans="1:6" s="4" customFormat="1" ht="25.5">
      <c r="A10" s="9">
        <v>3</v>
      </c>
      <c r="B10" s="10" t="s">
        <v>147</v>
      </c>
      <c r="C10" s="30" t="s">
        <v>101</v>
      </c>
      <c r="D10" s="30" t="s">
        <v>79</v>
      </c>
      <c r="E10" s="9" t="s">
        <v>95</v>
      </c>
      <c r="F10" s="138"/>
    </row>
    <row r="11" spans="1:6" s="4" customFormat="1" ht="25.5">
      <c r="A11" s="9">
        <v>4</v>
      </c>
      <c r="B11" s="45" t="s">
        <v>147</v>
      </c>
      <c r="C11" s="30" t="s">
        <v>100</v>
      </c>
      <c r="D11" s="30" t="s">
        <v>24</v>
      </c>
      <c r="E11" s="9" t="s">
        <v>95</v>
      </c>
      <c r="F11" s="19"/>
    </row>
    <row r="12" spans="1:6" s="4" customFormat="1" ht="12.75">
      <c r="A12" s="9"/>
      <c r="B12" s="45"/>
      <c r="D12" s="9"/>
      <c r="F12" s="19"/>
    </row>
    <row r="13" spans="1:6" s="4" customFormat="1" ht="25.5">
      <c r="A13" s="9"/>
      <c r="B13" s="10" t="s">
        <v>274</v>
      </c>
      <c r="C13" s="9" t="s">
        <v>149</v>
      </c>
      <c r="D13" s="9"/>
      <c r="E13" s="9" t="s">
        <v>232</v>
      </c>
      <c r="F13" s="49" t="s">
        <v>410</v>
      </c>
    </row>
    <row r="14" spans="1:6" s="4" customFormat="1" ht="12.75">
      <c r="A14" s="13"/>
      <c r="B14" s="45"/>
      <c r="C14" s="9"/>
      <c r="D14" s="9"/>
      <c r="E14" s="9"/>
      <c r="F14" s="22"/>
    </row>
    <row r="15" spans="1:6" s="4" customFormat="1" ht="12.75">
      <c r="A15" s="14"/>
      <c r="B15" s="45"/>
      <c r="C15" s="9"/>
      <c r="D15" s="9"/>
      <c r="E15" s="9"/>
      <c r="F15" s="22"/>
    </row>
    <row r="16" spans="1:6" s="4" customFormat="1" ht="12.75">
      <c r="A16" s="13"/>
      <c r="B16" s="27"/>
      <c r="C16" s="9"/>
      <c r="D16" s="9"/>
      <c r="E16" s="9"/>
      <c r="F16" s="34"/>
    </row>
    <row r="17" spans="1:6" s="4" customFormat="1" ht="12.75">
      <c r="A17" s="15"/>
      <c r="B17" s="5"/>
      <c r="C17" s="5"/>
      <c r="D17" s="5"/>
      <c r="E17" s="5"/>
      <c r="F17" s="5"/>
    </row>
    <row r="18" spans="1:6" s="4" customFormat="1" ht="12.75">
      <c r="A18" s="5"/>
      <c r="B18" s="5"/>
      <c r="C18" s="5"/>
      <c r="D18" s="5"/>
      <c r="E18" s="5"/>
      <c r="F18" s="47"/>
    </row>
    <row r="19" s="4" customFormat="1" ht="12.75">
      <c r="F19" s="47"/>
    </row>
    <row r="20" spans="2:6" s="4" customFormat="1" ht="12.75">
      <c r="B20" s="6" t="s">
        <v>281</v>
      </c>
      <c r="F20" s="47"/>
    </row>
    <row r="21" s="4" customFormat="1" ht="12.75">
      <c r="F21" s="47"/>
    </row>
    <row r="22" spans="1:6" s="4" customFormat="1" ht="12.75">
      <c r="A22" s="6">
        <v>1</v>
      </c>
      <c r="B22" s="6" t="s">
        <v>75</v>
      </c>
      <c r="C22" s="176" t="s">
        <v>282</v>
      </c>
      <c r="D22" s="6"/>
      <c r="E22" s="13" t="s">
        <v>401</v>
      </c>
      <c r="F22" s="48"/>
    </row>
    <row r="23" spans="1:6" s="4" customFormat="1" ht="12.75">
      <c r="A23" s="6">
        <v>2</v>
      </c>
      <c r="B23" s="6" t="s">
        <v>75</v>
      </c>
      <c r="C23" s="176" t="s">
        <v>349</v>
      </c>
      <c r="D23" s="6"/>
      <c r="E23" s="13" t="s">
        <v>283</v>
      </c>
      <c r="F23" s="48"/>
    </row>
    <row r="24" spans="1:6" s="4" customFormat="1" ht="12.75">
      <c r="A24" s="6">
        <v>3</v>
      </c>
      <c r="B24" s="6" t="s">
        <v>75</v>
      </c>
      <c r="C24" s="176" t="s">
        <v>350</v>
      </c>
      <c r="D24" s="6"/>
      <c r="E24" s="13" t="s">
        <v>283</v>
      </c>
      <c r="F24" s="48"/>
    </row>
    <row r="25" spans="1:6" s="4" customFormat="1" ht="12.75">
      <c r="A25" s="6">
        <v>4</v>
      </c>
      <c r="B25" s="6" t="s">
        <v>144</v>
      </c>
      <c r="C25" s="176" t="s">
        <v>284</v>
      </c>
      <c r="D25" s="6"/>
      <c r="E25" s="6" t="s">
        <v>283</v>
      </c>
      <c r="F25" s="48"/>
    </row>
    <row r="26" spans="1:6" ht="12.75">
      <c r="A26" s="6">
        <v>5</v>
      </c>
      <c r="B26" s="6" t="s">
        <v>144</v>
      </c>
      <c r="C26" s="177" t="s">
        <v>285</v>
      </c>
      <c r="D26" s="30"/>
      <c r="E26" s="30" t="s">
        <v>283</v>
      </c>
      <c r="F26" s="30"/>
    </row>
    <row r="27" spans="1:6" ht="12.75">
      <c r="A27" s="6">
        <v>6</v>
      </c>
      <c r="B27" s="6" t="s">
        <v>144</v>
      </c>
      <c r="C27" s="177" t="s">
        <v>286</v>
      </c>
      <c r="D27" s="30"/>
      <c r="E27" s="30" t="s">
        <v>283</v>
      </c>
      <c r="F27" s="30"/>
    </row>
    <row r="28" spans="1:6" ht="12.75">
      <c r="A28" s="6">
        <v>7</v>
      </c>
      <c r="B28" s="30" t="s">
        <v>144</v>
      </c>
      <c r="C28" s="177" t="s">
        <v>351</v>
      </c>
      <c r="D28" s="30"/>
      <c r="E28" s="30" t="s">
        <v>283</v>
      </c>
      <c r="F28" s="30"/>
    </row>
    <row r="29" spans="1:6" ht="12.75">
      <c r="A29" s="6">
        <v>8</v>
      </c>
      <c r="B29" s="30" t="s">
        <v>144</v>
      </c>
      <c r="C29" s="177" t="s">
        <v>352</v>
      </c>
      <c r="D29" s="30"/>
      <c r="E29" s="30" t="s">
        <v>283</v>
      </c>
      <c r="F29" s="30"/>
    </row>
    <row r="30" spans="1:6" ht="12.75">
      <c r="A30" s="6">
        <v>9</v>
      </c>
      <c r="B30" s="30" t="s">
        <v>144</v>
      </c>
      <c r="C30" s="177" t="s">
        <v>353</v>
      </c>
      <c r="D30" s="30"/>
      <c r="E30" s="30" t="s">
        <v>283</v>
      </c>
      <c r="F30" s="30"/>
    </row>
    <row r="31" spans="1:6" ht="12.75">
      <c r="A31" s="6">
        <v>10</v>
      </c>
      <c r="B31" s="30" t="s">
        <v>144</v>
      </c>
      <c r="C31" s="177" t="s">
        <v>398</v>
      </c>
      <c r="D31" s="30"/>
      <c r="E31" s="30" t="s">
        <v>283</v>
      </c>
      <c r="F31" s="30"/>
    </row>
    <row r="32" spans="1:6" ht="12.75">
      <c r="A32" s="6">
        <v>11</v>
      </c>
      <c r="B32" s="30" t="s">
        <v>144</v>
      </c>
      <c r="C32" s="177" t="s">
        <v>399</v>
      </c>
      <c r="D32" s="30"/>
      <c r="E32" s="30" t="s">
        <v>283</v>
      </c>
      <c r="F32" s="30"/>
    </row>
    <row r="33" spans="1:6" ht="12.75">
      <c r="A33" s="6">
        <v>12</v>
      </c>
      <c r="B33" s="30" t="s">
        <v>144</v>
      </c>
      <c r="C33" s="177" t="s">
        <v>400</v>
      </c>
      <c r="D33" s="30"/>
      <c r="E33" s="30" t="s">
        <v>283</v>
      </c>
      <c r="F33" s="30"/>
    </row>
    <row r="34" spans="1:6" s="4" customFormat="1" ht="12.75">
      <c r="A34" s="6">
        <v>13</v>
      </c>
      <c r="B34" s="142" t="s">
        <v>75</v>
      </c>
      <c r="C34" s="9" t="s">
        <v>102</v>
      </c>
      <c r="D34" s="9" t="s">
        <v>30</v>
      </c>
      <c r="E34" s="13" t="s">
        <v>266</v>
      </c>
      <c r="F34" s="48"/>
    </row>
    <row r="35" spans="1:6" s="4" customFormat="1" ht="12.75" hidden="1">
      <c r="A35" s="6">
        <v>14</v>
      </c>
      <c r="B35" s="6"/>
      <c r="C35" s="6"/>
      <c r="D35" s="6"/>
      <c r="E35" s="6"/>
      <c r="F35" s="48"/>
    </row>
    <row r="36" spans="1:6" s="4" customFormat="1" ht="12.75" hidden="1">
      <c r="A36" s="6">
        <v>15</v>
      </c>
      <c r="B36" s="6"/>
      <c r="C36" s="6"/>
      <c r="D36" s="6"/>
      <c r="E36" s="6"/>
      <c r="F36" s="48"/>
    </row>
    <row r="37" spans="1:6" s="4" customFormat="1" ht="12.75" hidden="1">
      <c r="A37" s="6">
        <v>16</v>
      </c>
      <c r="B37" s="6"/>
      <c r="C37" s="6"/>
      <c r="D37" s="6"/>
      <c r="E37" s="6"/>
      <c r="F37" s="48"/>
    </row>
    <row r="38" spans="1:6" s="4" customFormat="1" ht="12.75">
      <c r="A38" s="6">
        <v>17</v>
      </c>
      <c r="B38" s="6" t="s">
        <v>75</v>
      </c>
      <c r="C38" s="6" t="s">
        <v>288</v>
      </c>
      <c r="D38" s="6" t="s">
        <v>30</v>
      </c>
      <c r="E38" s="6" t="s">
        <v>287</v>
      </c>
      <c r="F38" s="48"/>
    </row>
    <row r="39" spans="1:6" s="4" customFormat="1" ht="12.75">
      <c r="A39" s="6">
        <v>18</v>
      </c>
      <c r="B39" s="6" t="s">
        <v>75</v>
      </c>
      <c r="C39" s="6" t="s">
        <v>347</v>
      </c>
      <c r="D39" s="6" t="s">
        <v>30</v>
      </c>
      <c r="E39" s="6" t="s">
        <v>287</v>
      </c>
      <c r="F39" s="48" t="s">
        <v>293</v>
      </c>
    </row>
    <row r="40" spans="1:6" s="4" customFormat="1" ht="12.75">
      <c r="A40" s="6">
        <v>19</v>
      </c>
      <c r="B40" s="6" t="s">
        <v>75</v>
      </c>
      <c r="C40" s="6" t="s">
        <v>348</v>
      </c>
      <c r="D40" s="6" t="s">
        <v>30</v>
      </c>
      <c r="E40" s="6" t="s">
        <v>287</v>
      </c>
      <c r="F40" s="48" t="s">
        <v>293</v>
      </c>
    </row>
    <row r="41" spans="1:6" ht="12.75">
      <c r="A41" s="18">
        <v>20</v>
      </c>
      <c r="B41" s="18" t="s">
        <v>479</v>
      </c>
      <c r="C41" s="18" t="s">
        <v>37</v>
      </c>
      <c r="D41" s="30"/>
      <c r="E41" s="18" t="s">
        <v>401</v>
      </c>
      <c r="F41" s="30" t="s">
        <v>480</v>
      </c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19" sqref="D19"/>
    </sheetView>
  </sheetViews>
  <sheetFormatPr defaultColWidth="9.140625" defaultRowHeight="12.75"/>
  <cols>
    <col min="2" max="2" width="21.57421875" style="0" customWidth="1"/>
    <col min="3" max="3" width="27.00390625" style="0" customWidth="1"/>
    <col min="4" max="4" width="7.140625" style="0" customWidth="1"/>
    <col min="5" max="5" width="27.421875" style="0" customWidth="1"/>
    <col min="6" max="6" width="31.8515625" style="0" customWidth="1"/>
  </cols>
  <sheetData>
    <row r="1" ht="12.75">
      <c r="A1" s="69" t="s">
        <v>361</v>
      </c>
    </row>
    <row r="3" spans="1:7" ht="15">
      <c r="A3" s="7" t="s">
        <v>103</v>
      </c>
      <c r="B3" s="4"/>
      <c r="C3" s="4"/>
      <c r="D3" s="4"/>
      <c r="E3" s="4"/>
      <c r="F3" s="4"/>
      <c r="G3" s="4"/>
    </row>
    <row r="4" spans="1:7" ht="15">
      <c r="A4" s="7"/>
      <c r="B4" s="4"/>
      <c r="C4" s="4"/>
      <c r="D4" s="4"/>
      <c r="E4" s="4"/>
      <c r="F4" s="4"/>
      <c r="G4" s="4"/>
    </row>
    <row r="5" spans="1:7" ht="12.75">
      <c r="A5" s="20" t="s">
        <v>27</v>
      </c>
      <c r="B5" s="20" t="s">
        <v>28</v>
      </c>
      <c r="C5" s="20"/>
      <c r="D5" s="20"/>
      <c r="E5" s="20"/>
      <c r="F5" s="20" t="s">
        <v>155</v>
      </c>
      <c r="G5" s="4"/>
    </row>
    <row r="6" spans="1:6" s="4" customFormat="1" ht="25.5">
      <c r="A6" s="6"/>
      <c r="B6" s="10" t="s">
        <v>402</v>
      </c>
      <c r="C6" s="30" t="s">
        <v>51</v>
      </c>
      <c r="D6" s="30" t="s">
        <v>79</v>
      </c>
      <c r="E6" s="6" t="s">
        <v>41</v>
      </c>
      <c r="F6" s="59" t="s">
        <v>233</v>
      </c>
    </row>
    <row r="7" spans="1:6" s="4" customFormat="1" ht="12.75">
      <c r="A7" s="6"/>
      <c r="B7" s="10"/>
      <c r="C7" s="30" t="s">
        <v>262</v>
      </c>
      <c r="D7" s="30"/>
      <c r="E7" s="6"/>
      <c r="F7" s="59" t="s">
        <v>427</v>
      </c>
    </row>
    <row r="8" spans="1:6" s="4" customFormat="1" ht="12.75">
      <c r="A8" s="6"/>
      <c r="B8" s="10"/>
      <c r="C8" s="30"/>
      <c r="D8" s="30"/>
      <c r="E8" s="6"/>
      <c r="F8" s="59"/>
    </row>
    <row r="9" spans="1:6" ht="12.75">
      <c r="A9" s="9">
        <v>1</v>
      </c>
      <c r="B9" s="10" t="s">
        <v>191</v>
      </c>
      <c r="C9" s="9"/>
      <c r="D9" s="9" t="s">
        <v>30</v>
      </c>
      <c r="E9" s="9"/>
      <c r="F9" s="49" t="s">
        <v>263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0">
      <selection activeCell="B24" sqref="B24"/>
    </sheetView>
  </sheetViews>
  <sheetFormatPr defaultColWidth="9.140625" defaultRowHeight="12.75"/>
  <cols>
    <col min="2" max="2" width="21.57421875" style="0" customWidth="1"/>
    <col min="3" max="3" width="20.00390625" style="0" customWidth="1"/>
    <col min="4" max="4" width="7.140625" style="0" customWidth="1"/>
    <col min="5" max="5" width="18.140625" style="0" customWidth="1"/>
    <col min="6" max="6" width="33.57421875" style="0" customWidth="1"/>
  </cols>
  <sheetData>
    <row r="2" spans="1:8" ht="12.75">
      <c r="A2" s="69" t="s">
        <v>361</v>
      </c>
      <c r="B2" s="56"/>
      <c r="C2" s="56"/>
      <c r="D2" s="56"/>
      <c r="E2" s="56"/>
      <c r="F2" s="56"/>
      <c r="G2" s="56"/>
      <c r="H2" s="56"/>
    </row>
    <row r="3" spans="1:8" ht="81" customHeight="1">
      <c r="A3" s="131">
        <v>1</v>
      </c>
      <c r="B3" s="132" t="s">
        <v>22</v>
      </c>
      <c r="C3" s="133" t="s">
        <v>189</v>
      </c>
      <c r="D3" s="133" t="s">
        <v>72</v>
      </c>
      <c r="E3" s="133" t="s">
        <v>41</v>
      </c>
      <c r="F3" s="134"/>
      <c r="G3" s="67"/>
      <c r="H3" s="56"/>
    </row>
    <row r="4" spans="1:8" ht="15">
      <c r="A4" s="135"/>
      <c r="B4" s="31"/>
      <c r="C4" s="31"/>
      <c r="D4" s="31"/>
      <c r="E4" s="31"/>
      <c r="F4" s="65"/>
      <c r="G4" s="56"/>
      <c r="H4" s="56"/>
    </row>
    <row r="5" spans="1:8" ht="12.75">
      <c r="A5" s="56"/>
      <c r="B5" s="56"/>
      <c r="C5" s="56"/>
      <c r="D5" s="56"/>
      <c r="E5" s="56"/>
      <c r="F5" s="56"/>
      <c r="G5" s="56"/>
      <c r="H5" s="56"/>
    </row>
    <row r="6" spans="1:8" ht="12.75">
      <c r="A6" s="56"/>
      <c r="B6" s="56"/>
      <c r="C6" s="56"/>
      <c r="D6" s="56"/>
      <c r="E6" s="56"/>
      <c r="F6" s="56"/>
      <c r="G6" s="67"/>
      <c r="H6" s="56"/>
    </row>
    <row r="7" spans="2:8" ht="12.75">
      <c r="B7" s="56"/>
      <c r="C7" s="56"/>
      <c r="D7" s="56"/>
      <c r="E7" s="56"/>
      <c r="F7" s="56"/>
      <c r="G7" s="56"/>
      <c r="H7" s="56"/>
    </row>
    <row r="8" spans="1:8" ht="15">
      <c r="A8" s="136" t="s">
        <v>143</v>
      </c>
      <c r="B8" s="67"/>
      <c r="C8" s="67"/>
      <c r="D8" s="67"/>
      <c r="E8" s="67"/>
      <c r="F8" s="67"/>
      <c r="G8" s="56"/>
      <c r="H8" s="56"/>
    </row>
    <row r="9" spans="1:8" ht="12.75">
      <c r="A9" s="137" t="s">
        <v>27</v>
      </c>
      <c r="B9" s="137" t="s">
        <v>28</v>
      </c>
      <c r="C9" s="137"/>
      <c r="D9" s="137"/>
      <c r="E9" s="137"/>
      <c r="F9" s="137"/>
      <c r="G9" s="56"/>
      <c r="H9" s="56"/>
    </row>
    <row r="10" spans="1:8" ht="25.5">
      <c r="A10" s="13"/>
      <c r="B10" s="132" t="s">
        <v>193</v>
      </c>
      <c r="C10" s="31" t="s">
        <v>192</v>
      </c>
      <c r="D10" s="31" t="s">
        <v>30</v>
      </c>
      <c r="E10" s="31" t="s">
        <v>41</v>
      </c>
      <c r="F10" s="65" t="s">
        <v>371</v>
      </c>
      <c r="G10" s="56"/>
      <c r="H10" s="56"/>
    </row>
    <row r="11" spans="1:8" ht="12.75">
      <c r="A11" s="13"/>
      <c r="B11" s="132" t="s">
        <v>144</v>
      </c>
      <c r="C11" s="13" t="s">
        <v>355</v>
      </c>
      <c r="D11" s="13"/>
      <c r="E11" s="13" t="s">
        <v>145</v>
      </c>
      <c r="F11" s="138" t="s">
        <v>258</v>
      </c>
      <c r="G11" s="56"/>
      <c r="H11" s="56"/>
    </row>
    <row r="12" spans="1:8" ht="12.75">
      <c r="A12" s="15"/>
      <c r="B12" s="139"/>
      <c r="C12" s="15"/>
      <c r="D12" s="15"/>
      <c r="E12" s="15"/>
      <c r="F12" s="140"/>
      <c r="G12" s="56"/>
      <c r="H12" s="56"/>
    </row>
    <row r="13" spans="1:8" ht="12.75">
      <c r="A13" s="15"/>
      <c r="B13" s="139"/>
      <c r="C13" s="15"/>
      <c r="D13" s="15"/>
      <c r="E13" s="15"/>
      <c r="F13" s="140"/>
      <c r="G13" s="56"/>
      <c r="H13" s="56"/>
    </row>
    <row r="14" spans="1:8" ht="12.75">
      <c r="A14" s="69" t="s">
        <v>361</v>
      </c>
      <c r="B14" s="56"/>
      <c r="C14" s="56"/>
      <c r="D14" s="56"/>
      <c r="E14" s="56"/>
      <c r="F14" s="56"/>
      <c r="G14" s="56"/>
      <c r="H14" s="56"/>
    </row>
    <row r="15" spans="1:8" ht="12.75">
      <c r="A15" s="56"/>
      <c r="B15" s="56"/>
      <c r="C15" s="56"/>
      <c r="D15" s="56"/>
      <c r="E15" s="56"/>
      <c r="F15" s="56"/>
      <c r="G15" s="56"/>
      <c r="H15" s="56"/>
    </row>
    <row r="16" spans="1:8" ht="15">
      <c r="A16" s="136" t="s">
        <v>208</v>
      </c>
      <c r="B16" s="56"/>
      <c r="C16" s="56"/>
      <c r="D16" s="56"/>
      <c r="E16" s="56"/>
      <c r="F16" s="56"/>
      <c r="G16" s="56"/>
      <c r="H16" s="56"/>
    </row>
    <row r="17" spans="1:8" ht="32.25" customHeight="1">
      <c r="A17" s="13"/>
      <c r="B17" s="132"/>
      <c r="C17" s="133"/>
      <c r="D17" s="133"/>
      <c r="E17" s="133"/>
      <c r="F17" s="134"/>
      <c r="G17" s="67"/>
      <c r="H17" s="56"/>
    </row>
    <row r="18" spans="1:8" ht="29.25" customHeight="1">
      <c r="A18" s="13"/>
      <c r="B18" s="132" t="s">
        <v>209</v>
      </c>
      <c r="C18" s="13" t="s">
        <v>411</v>
      </c>
      <c r="D18" s="13"/>
      <c r="E18" s="132" t="s">
        <v>190</v>
      </c>
      <c r="F18" s="138"/>
      <c r="G18" s="67"/>
      <c r="H18" s="56"/>
    </row>
    <row r="19" spans="1:8" ht="12.75">
      <c r="A19" s="56"/>
      <c r="B19" s="56"/>
      <c r="C19" s="56"/>
      <c r="D19" s="56"/>
      <c r="E19" s="56"/>
      <c r="F19" s="56"/>
      <c r="G19" s="67"/>
      <c r="H19" s="56"/>
    </row>
    <row r="20" spans="1:8" ht="15">
      <c r="A20" s="136" t="s">
        <v>141</v>
      </c>
      <c r="B20" s="67"/>
      <c r="C20" s="67"/>
      <c r="D20" s="67"/>
      <c r="E20" s="67"/>
      <c r="F20" s="67"/>
      <c r="G20" s="56"/>
      <c r="H20" s="56"/>
    </row>
    <row r="21" spans="1:8" ht="12.75">
      <c r="A21" s="137" t="s">
        <v>27</v>
      </c>
      <c r="B21" s="137" t="s">
        <v>28</v>
      </c>
      <c r="C21" s="137"/>
      <c r="D21" s="137"/>
      <c r="E21" s="137"/>
      <c r="F21" s="137"/>
      <c r="G21" s="56"/>
      <c r="H21" s="56"/>
    </row>
    <row r="22" spans="1:8" ht="12.75">
      <c r="A22" s="137"/>
      <c r="B22" s="137"/>
      <c r="C22" s="141"/>
      <c r="D22" s="141"/>
      <c r="E22" s="141"/>
      <c r="F22" s="137"/>
      <c r="G22" s="56"/>
      <c r="H22" s="56"/>
    </row>
    <row r="23" spans="1:8" ht="25.5">
      <c r="A23" s="13"/>
      <c r="B23" s="132" t="s">
        <v>142</v>
      </c>
      <c r="C23" s="13" t="s">
        <v>411</v>
      </c>
      <c r="D23" s="133"/>
      <c r="E23" s="132" t="s">
        <v>190</v>
      </c>
      <c r="F23" s="138"/>
      <c r="G23" s="56"/>
      <c r="H23" s="56"/>
    </row>
    <row r="24" spans="1:8" ht="12.75">
      <c r="A24" s="13"/>
      <c r="B24" s="132" t="s">
        <v>75</v>
      </c>
      <c r="C24" s="13" t="s">
        <v>356</v>
      </c>
      <c r="D24" s="13"/>
      <c r="E24" s="13" t="s">
        <v>403</v>
      </c>
      <c r="F24" s="138" t="s">
        <v>357</v>
      </c>
      <c r="G24" s="56"/>
      <c r="H24" s="56"/>
    </row>
    <row r="25" spans="1:8" ht="12.75">
      <c r="A25" s="13"/>
      <c r="B25" s="132"/>
      <c r="C25" s="13"/>
      <c r="D25" s="13"/>
      <c r="E25" s="13"/>
      <c r="F25" s="138"/>
      <c r="G25" s="56"/>
      <c r="H25" s="5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MINORI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Tosatti</dc:creator>
  <cp:keywords/>
  <dc:description/>
  <cp:lastModifiedBy>lstorchi</cp:lastModifiedBy>
  <cp:lastPrinted>2009-11-07T09:21:59Z</cp:lastPrinted>
  <dcterms:created xsi:type="dcterms:W3CDTF">2003-09-17T11:50:51Z</dcterms:created>
  <dcterms:modified xsi:type="dcterms:W3CDTF">2010-05-21T10:53:14Z</dcterms:modified>
  <cp:category/>
  <cp:version/>
  <cp:contentType/>
  <cp:contentStatus/>
</cp:coreProperties>
</file>