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170" windowWidth="11160" windowHeight="6615" activeTab="0"/>
  </bookViews>
  <sheets>
    <sheet name="Foglio1" sheetId="1" r:id="rId1"/>
    <sheet name="Foglio2" sheetId="2" r:id="rId2"/>
    <sheet name="Foglio3" sheetId="3" r:id="rId3"/>
  </sheets>
  <definedNames/>
  <calcPr fullCalcOnLoad="1"/>
  <oleSize ref="A1:D53"/>
</workbook>
</file>

<file path=xl/sharedStrings.xml><?xml version="1.0" encoding="utf-8"?>
<sst xmlns="http://schemas.openxmlformats.org/spreadsheetml/2006/main" count="32" uniqueCount="30">
  <si>
    <t>Fondo cassa al 01/01/2000</t>
  </si>
  <si>
    <t>Totali</t>
  </si>
  <si>
    <t>DESCRIZIONE</t>
  </si>
  <si>
    <t>TITOLO 1° ENTRATE EFFETTIVE</t>
  </si>
  <si>
    <t>Interessi attivi</t>
  </si>
  <si>
    <t>Ricavi per prestazioni di servizi e vendite prodotti farmaceutici</t>
  </si>
  <si>
    <t>TITOLO 2° ENTRATE PER MOVIMENTO DI CAPITALE</t>
  </si>
  <si>
    <t>Finanziamenti interni</t>
  </si>
  <si>
    <t>Finanziamenti esterni</t>
  </si>
  <si>
    <t>TOTALE ENTRATE</t>
  </si>
  <si>
    <t>Deficit iniziale al 01/01/2000</t>
  </si>
  <si>
    <t>TITOLO 1° USCITE EFFETTIVE</t>
  </si>
  <si>
    <t>Spese per acquisti</t>
  </si>
  <si>
    <t>Spese per servizi</t>
  </si>
  <si>
    <t>Spese per godimento beni di terzi</t>
  </si>
  <si>
    <t>Spese per il personale</t>
  </si>
  <si>
    <t>Altre uscite</t>
  </si>
  <si>
    <t>Imposte e tasse</t>
  </si>
  <si>
    <t>TITOLO 2° USCITE PER MOVIMENTO DI CAPITALE</t>
  </si>
  <si>
    <t>Investimenti con finanziamenti interni</t>
  </si>
  <si>
    <t>Investimenti con finanziamenti esterni</t>
  </si>
  <si>
    <t>TOTALE USCITE</t>
  </si>
  <si>
    <t>Entrate effettive</t>
  </si>
  <si>
    <t>Entrate per movimento di capitale</t>
  </si>
  <si>
    <t>Uscite effettive</t>
  </si>
  <si>
    <t>Fondo cassa al 31/12/2000</t>
  </si>
  <si>
    <t>ENTRATE</t>
  </si>
  <si>
    <t>USCITE</t>
  </si>
  <si>
    <t>RIEPILOGO</t>
  </si>
  <si>
    <t>PREVISIONI ANNUALI FABBISOGNO DI CASSA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</si>
</sst>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1" fontId="0" fillId="0" borderId="0" xfId="16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41" fontId="3" fillId="0" borderId="3" xfId="0" applyNumberFormat="1" applyFont="1" applyBorder="1" applyAlignment="1">
      <alignment/>
    </xf>
    <xf numFmtId="0" fontId="0" fillId="0" borderId="6" xfId="0" applyBorder="1" applyAlignment="1">
      <alignment/>
    </xf>
    <xf numFmtId="41" fontId="0" fillId="0" borderId="6" xfId="0" applyNumberFormat="1" applyBorder="1" applyAlignment="1">
      <alignment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1" fontId="4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D5" sqref="D5"/>
    </sheetView>
  </sheetViews>
  <sheetFormatPr defaultColWidth="9.140625" defaultRowHeight="12.75"/>
  <cols>
    <col min="1" max="1" width="51.00390625" style="0" customWidth="1"/>
    <col min="2" max="2" width="15.421875" style="0" customWidth="1"/>
    <col min="3" max="3" width="1.28515625" style="0" hidden="1" customWidth="1"/>
    <col min="4" max="4" width="18.57421875" style="0" bestFit="1" customWidth="1"/>
  </cols>
  <sheetData>
    <row r="1" spans="1:4" ht="21.75" customHeight="1">
      <c r="A1" s="31" t="s">
        <v>29</v>
      </c>
      <c r="B1" s="31"/>
      <c r="C1" s="31"/>
      <c r="D1" s="31"/>
    </row>
    <row r="3" spans="1:4" ht="21.75" customHeight="1">
      <c r="A3" s="31" t="s">
        <v>26</v>
      </c>
      <c r="B3" s="31"/>
      <c r="C3" s="31"/>
      <c r="D3" s="31"/>
    </row>
    <row r="5" spans="1:4" s="4" customFormat="1" ht="15" customHeight="1">
      <c r="A5" s="5" t="s">
        <v>2</v>
      </c>
      <c r="B5" s="6"/>
      <c r="C5" s="6"/>
      <c r="D5" s="30" t="s">
        <v>1</v>
      </c>
    </row>
    <row r="6" spans="1:4" ht="12.75">
      <c r="A6" s="8"/>
      <c r="D6" s="15"/>
    </row>
    <row r="7" spans="1:4" ht="12.75">
      <c r="A7" s="9" t="s">
        <v>0</v>
      </c>
      <c r="B7" s="1">
        <v>1687907000</v>
      </c>
      <c r="D7" s="16">
        <f>B7</f>
        <v>1687907000</v>
      </c>
    </row>
    <row r="8" spans="1:4" ht="12.75">
      <c r="A8" s="9"/>
      <c r="D8" s="15"/>
    </row>
    <row r="9" spans="1:4" s="4" customFormat="1" ht="15" customHeight="1">
      <c r="A9" s="10" t="s">
        <v>3</v>
      </c>
      <c r="D9" s="17"/>
    </row>
    <row r="10" spans="1:4" ht="12.75">
      <c r="A10" s="9"/>
      <c r="B10" s="1"/>
      <c r="D10" s="15"/>
    </row>
    <row r="11" spans="1:4" ht="12.75">
      <c r="A11" s="9" t="s">
        <v>5</v>
      </c>
      <c r="B11" s="1">
        <v>10400000000</v>
      </c>
      <c r="D11" s="16">
        <f>B11+B12</f>
        <v>10420000000</v>
      </c>
    </row>
    <row r="12" spans="1:4" ht="12.75">
      <c r="A12" s="9" t="s">
        <v>4</v>
      </c>
      <c r="B12" s="1">
        <v>20000000</v>
      </c>
      <c r="D12" s="15"/>
    </row>
    <row r="13" spans="1:4" ht="12.75">
      <c r="A13" s="9"/>
      <c r="D13" s="15"/>
    </row>
    <row r="14" spans="1:4" s="4" customFormat="1" ht="15" customHeight="1">
      <c r="A14" s="11" t="s">
        <v>6</v>
      </c>
      <c r="D14" s="17"/>
    </row>
    <row r="15" spans="1:4" ht="12.75">
      <c r="A15" s="9"/>
      <c r="D15" s="15"/>
    </row>
    <row r="16" spans="1:4" ht="12.75">
      <c r="A16" s="9" t="s">
        <v>7</v>
      </c>
      <c r="B16" s="1"/>
      <c r="D16" s="15"/>
    </row>
    <row r="17" spans="1:4" ht="12.75">
      <c r="A17" s="9" t="s">
        <v>8</v>
      </c>
      <c r="B17" s="1">
        <v>100000000</v>
      </c>
      <c r="D17" s="16">
        <f>B16+B17</f>
        <v>100000000</v>
      </c>
    </row>
    <row r="18" spans="1:4" ht="12.75">
      <c r="A18" s="9"/>
      <c r="D18" s="15"/>
    </row>
    <row r="19" spans="1:4" s="2" customFormat="1" ht="15" customHeight="1">
      <c r="A19" s="12" t="s">
        <v>9</v>
      </c>
      <c r="B19" s="13"/>
      <c r="C19" s="13"/>
      <c r="D19" s="14">
        <f>SUM(D7:D18)</f>
        <v>12207907000</v>
      </c>
    </row>
    <row r="21" spans="1:4" ht="21.75" customHeight="1">
      <c r="A21" s="31" t="s">
        <v>27</v>
      </c>
      <c r="B21" s="31"/>
      <c r="C21" s="31"/>
      <c r="D21" s="31"/>
    </row>
    <row r="23" spans="1:4" s="4" customFormat="1" ht="15" customHeight="1">
      <c r="A23" s="18" t="s">
        <v>2</v>
      </c>
      <c r="B23" s="6"/>
      <c r="C23" s="6"/>
      <c r="D23" s="7"/>
    </row>
    <row r="24" spans="1:4" ht="12.75">
      <c r="A24" s="9"/>
      <c r="D24" s="15"/>
    </row>
    <row r="25" spans="1:4" ht="12.75">
      <c r="A25" s="9" t="s">
        <v>10</v>
      </c>
      <c r="B25">
        <v>0</v>
      </c>
      <c r="D25" s="15">
        <v>0</v>
      </c>
    </row>
    <row r="26" spans="1:4" ht="12.75">
      <c r="A26" s="9"/>
      <c r="D26" s="15"/>
    </row>
    <row r="27" spans="1:4" s="4" customFormat="1" ht="15" customHeight="1">
      <c r="A27" s="11" t="s">
        <v>11</v>
      </c>
      <c r="D27" s="17"/>
    </row>
    <row r="28" spans="1:4" ht="12.75">
      <c r="A28" s="9"/>
      <c r="D28" s="15"/>
    </row>
    <row r="29" spans="1:4" ht="12.75">
      <c r="A29" s="9" t="s">
        <v>12</v>
      </c>
      <c r="B29" s="1">
        <v>3351856000</v>
      </c>
      <c r="D29" s="16">
        <f>B29+B30+B31+B32+B33+B34</f>
        <v>11040635000</v>
      </c>
    </row>
    <row r="30" spans="1:4" ht="12.75">
      <c r="A30" s="9" t="s">
        <v>13</v>
      </c>
      <c r="B30" s="1">
        <v>2718738000</v>
      </c>
      <c r="D30" s="15"/>
    </row>
    <row r="31" spans="1:4" ht="12.75">
      <c r="A31" s="9" t="s">
        <v>14</v>
      </c>
      <c r="B31" s="1">
        <v>139976000</v>
      </c>
      <c r="D31" s="15"/>
    </row>
    <row r="32" spans="1:4" ht="12.75">
      <c r="A32" s="9" t="s">
        <v>15</v>
      </c>
      <c r="B32" s="1">
        <v>4555907000</v>
      </c>
      <c r="D32" s="15"/>
    </row>
    <row r="33" spans="1:4" ht="12.75">
      <c r="A33" s="9" t="s">
        <v>16</v>
      </c>
      <c r="B33" s="1">
        <v>115000000</v>
      </c>
      <c r="D33" s="15"/>
    </row>
    <row r="34" spans="1:4" ht="12.75">
      <c r="A34" s="9" t="s">
        <v>17</v>
      </c>
      <c r="B34" s="1">
        <v>159158000</v>
      </c>
      <c r="D34" s="15"/>
    </row>
    <row r="35" spans="1:4" ht="12.75">
      <c r="A35" s="9"/>
      <c r="D35" s="15"/>
    </row>
    <row r="36" spans="1:4" s="4" customFormat="1" ht="15" customHeight="1">
      <c r="A36" s="11" t="s">
        <v>18</v>
      </c>
      <c r="D36" s="17"/>
    </row>
    <row r="37" spans="1:4" ht="12.75">
      <c r="A37" s="9"/>
      <c r="D37" s="15"/>
    </row>
    <row r="38" spans="1:4" ht="12.75">
      <c r="A38" s="9" t="s">
        <v>19</v>
      </c>
      <c r="B38">
        <v>0</v>
      </c>
      <c r="D38" s="15">
        <f>B38+B39</f>
        <v>0</v>
      </c>
    </row>
    <row r="39" spans="1:4" ht="12.75">
      <c r="A39" s="9" t="s">
        <v>20</v>
      </c>
      <c r="B39">
        <v>0</v>
      </c>
      <c r="D39" s="15"/>
    </row>
    <row r="40" spans="1:4" ht="12.75">
      <c r="A40" s="9"/>
      <c r="D40" s="15"/>
    </row>
    <row r="41" spans="1:4" s="3" customFormat="1" ht="15" customHeight="1">
      <c r="A41" s="12" t="s">
        <v>21</v>
      </c>
      <c r="B41" s="19"/>
      <c r="C41" s="19"/>
      <c r="D41" s="14">
        <f>SUM(D29:D40)</f>
        <v>11040635000</v>
      </c>
    </row>
    <row r="43" spans="1:4" ht="21.75" customHeight="1">
      <c r="A43" s="32" t="s">
        <v>28</v>
      </c>
      <c r="B43" s="33"/>
      <c r="C43" s="33"/>
      <c r="D43" s="34"/>
    </row>
    <row r="44" spans="1:4" ht="12.75">
      <c r="A44" s="8"/>
      <c r="B44" s="20"/>
      <c r="C44" s="20"/>
      <c r="D44" s="21"/>
    </row>
    <row r="45" spans="1:4" ht="12.75">
      <c r="A45" s="22" t="s">
        <v>0</v>
      </c>
      <c r="B45" s="23">
        <f>D7</f>
        <v>1687907000</v>
      </c>
      <c r="C45" s="24"/>
      <c r="D45" s="15"/>
    </row>
    <row r="46" spans="1:4" ht="6.75" customHeight="1">
      <c r="A46" s="22"/>
      <c r="B46" s="25"/>
      <c r="C46" s="24"/>
      <c r="D46" s="15"/>
    </row>
    <row r="47" spans="1:4" ht="12.75">
      <c r="A47" s="22" t="s">
        <v>22</v>
      </c>
      <c r="B47" s="23">
        <f>D11</f>
        <v>10420000000</v>
      </c>
      <c r="C47" s="24"/>
      <c r="D47" s="15"/>
    </row>
    <row r="48" spans="1:4" ht="12.75">
      <c r="A48" s="22" t="s">
        <v>23</v>
      </c>
      <c r="B48" s="23">
        <f>D17</f>
        <v>100000000</v>
      </c>
      <c r="C48" s="24"/>
      <c r="D48" s="15"/>
    </row>
    <row r="49" spans="1:4" ht="6.75" customHeight="1">
      <c r="A49" s="22"/>
      <c r="B49" s="25"/>
      <c r="C49" s="24"/>
      <c r="D49" s="15"/>
    </row>
    <row r="50" spans="1:4" ht="12.75">
      <c r="A50" s="22" t="s">
        <v>24</v>
      </c>
      <c r="B50" s="23">
        <f>-D41</f>
        <v>-11040635000</v>
      </c>
      <c r="C50" s="24"/>
      <c r="D50" s="15"/>
    </row>
    <row r="51" spans="1:4" ht="6.75" customHeight="1">
      <c r="A51" s="22"/>
      <c r="B51" s="25"/>
      <c r="C51" s="24"/>
      <c r="D51" s="15"/>
    </row>
    <row r="52" spans="1:4" ht="12.75">
      <c r="A52" s="22" t="s">
        <v>25</v>
      </c>
      <c r="B52" s="26">
        <f>SUM(B45:B51)</f>
        <v>1167272000</v>
      </c>
      <c r="C52" s="24"/>
      <c r="D52" s="15"/>
    </row>
    <row r="53" spans="1:4" ht="12.75">
      <c r="A53" s="27"/>
      <c r="B53" s="28"/>
      <c r="C53" s="28"/>
      <c r="D53" s="29"/>
    </row>
  </sheetData>
  <mergeCells count="4">
    <mergeCell ref="A3:D3"/>
    <mergeCell ref="A21:D21"/>
    <mergeCell ref="A43:D43"/>
    <mergeCell ref="A1:D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2000-01-21T02:06:59Z</cp:lastPrinted>
  <dcterms:created xsi:type="dcterms:W3CDTF">2000-01-20T14:46:23Z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